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dova\Desktop\Liba\2024\ZAKÁZKY\VZMR\Zdravotnické vybavení pro SSMT\ZD\"/>
    </mc:Choice>
  </mc:AlternateContent>
  <bookViews>
    <workbookView xWindow="0" yWindow="0" windowWidth="7470" windowHeight="3600"/>
  </bookViews>
  <sheets>
    <sheet name="Zdr. vybaven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16" i="2"/>
  <c r="I15" i="2"/>
  <c r="I14" i="2"/>
  <c r="I13" i="2"/>
  <c r="I12" i="2"/>
  <c r="I11" i="2"/>
  <c r="I10" i="2"/>
  <c r="I9" i="2"/>
  <c r="I8" i="2"/>
  <c r="L8" i="2" s="1"/>
  <c r="I7" i="2"/>
  <c r="I6" i="2"/>
  <c r="I5" i="2"/>
  <c r="I4" i="2"/>
  <c r="K8" i="2"/>
  <c r="M8" i="2" l="1"/>
  <c r="J19" i="2"/>
  <c r="K18" i="2"/>
  <c r="M18" i="2" s="1"/>
  <c r="L18" i="2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0" i="2"/>
  <c r="M10" i="2" s="1"/>
  <c r="K9" i="2"/>
  <c r="M9" i="2" s="1"/>
  <c r="K7" i="2"/>
  <c r="M7" i="2" s="1"/>
  <c r="K6" i="2"/>
  <c r="M6" i="2" s="1"/>
  <c r="K5" i="2"/>
  <c r="M5" i="2" s="1"/>
  <c r="K4" i="2"/>
  <c r="M4" i="2" s="1"/>
  <c r="K11" i="2"/>
  <c r="M11" i="2" s="1"/>
  <c r="M19" i="2" l="1"/>
  <c r="K19" i="2"/>
  <c r="L17" i="2"/>
  <c r="L11" i="2"/>
  <c r="L4" i="2"/>
  <c r="L5" i="2"/>
  <c r="L6" i="2"/>
  <c r="L7" i="2"/>
  <c r="L9" i="2"/>
  <c r="L10" i="2"/>
  <c r="L12" i="2"/>
  <c r="L13" i="2"/>
  <c r="L14" i="2"/>
  <c r="L15" i="2"/>
  <c r="L16" i="2"/>
  <c r="L19" i="2" l="1"/>
</calcChain>
</file>

<file path=xl/comments1.xml><?xml version="1.0" encoding="utf-8"?>
<comments xmlns="http://schemas.openxmlformats.org/spreadsheetml/2006/main">
  <authors>
    <author>Ředitel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prosím vyplnit pouze tento sloupec, ostatní částky se automaticky spočítají.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<sst xmlns="http://schemas.openxmlformats.org/spreadsheetml/2006/main" count="32" uniqueCount="32">
  <si>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Název</t>
  </si>
  <si>
    <t>Cena  bez DPH/ks</t>
  </si>
  <si>
    <t>Noční stolky s uzamykatelným šuplíkem nebo spodní skříňkou</t>
  </si>
  <si>
    <t>Antidekubitní matrace</t>
  </si>
  <si>
    <t>Antidekubitní tříkomorová matrace s kompresorem</t>
  </si>
  <si>
    <t>Polohovací křeslo</t>
  </si>
  <si>
    <t>Toaletní WC křeslo</t>
  </si>
  <si>
    <t>Lékarenská skříň</t>
  </si>
  <si>
    <t>Převazový vozík</t>
  </si>
  <si>
    <t>počet ks celkem</t>
  </si>
  <si>
    <t>Klozetové koupací křeslo na kolečkách</t>
  </si>
  <si>
    <t>Jídelní stolek servírovací s polohovací pákou (délka 90 cm)</t>
  </si>
  <si>
    <t>Polohovací elektrické lůžkon skládací</t>
  </si>
  <si>
    <t>Zvedák pro seniory</t>
  </si>
  <si>
    <t>Cena  s DPH/ks</t>
  </si>
  <si>
    <t>Cena s DPH celkem</t>
  </si>
  <si>
    <t>Cena bez DPH celkem</t>
  </si>
  <si>
    <t>Polohovací elektrické lůžko</t>
  </si>
  <si>
    <t>Mobilní sprchový systém</t>
  </si>
  <si>
    <t>Masážní polohovací křeslo</t>
  </si>
  <si>
    <t>Doprava a montáž</t>
  </si>
  <si>
    <t>Položkový rozpočet - Zdravotnické vybavení pro SSMT</t>
  </si>
  <si>
    <t>v Kč</t>
  </si>
  <si>
    <t>Pečovatelská služba</t>
  </si>
  <si>
    <t xml:space="preserve">Místo dodání  </t>
  </si>
  <si>
    <t xml:space="preserve">Domov Sosna </t>
  </si>
  <si>
    <t xml:space="preserve">Domov Nýdek </t>
  </si>
  <si>
    <t>Místo dodání:</t>
  </si>
  <si>
    <t>DS - Domov Sosna, Habrová 302, 739 61  Třinec (hospodářská budova 100, 101, 12, 17)</t>
  </si>
  <si>
    <t>DN - Domov Nýdek, Nýdek 545, 739 96  Nýdek (hospodářská budova 30)</t>
  </si>
  <si>
    <t>PS - Pečovatelská služba, Štefánikova 1173, 739 61 Třinec (hospodářská budova 43)</t>
  </si>
  <si>
    <t>"žlutě označené pasáže vyplňte"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</si>
</sst>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\ &quot;Kč&quot;"/>
    <numFmt numFmtId="165" formatCode="#,##0.00\ &quot;Kč&quot;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5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vertical="center"/>
    </xf>
    <xf numFmtId="166" fontId="2" fillId="0" borderId="7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2" fillId="0" borderId="1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1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right" vertical="center"/>
    </xf>
    <xf numFmtId="166" fontId="2" fillId="3" borderId="1" xfId="0" applyNumberFormat="1" applyFont="1" applyFill="1" applyBorder="1" applyAlignment="1">
      <alignment horizontal="right" vertical="center"/>
    </xf>
    <xf numFmtId="166" fontId="2" fillId="3" borderId="10" xfId="0" applyNumberFormat="1" applyFont="1" applyFill="1" applyBorder="1" applyAlignment="1">
      <alignment horizontal="right" vertical="center"/>
    </xf>
    <xf numFmtId="0" fontId="6" fillId="3" borderId="0" xfId="0" applyFon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H25" sqref="H25"/>
    </sheetView>
  </sheetViews>
  <sheetFormatPr defaultRowHeight="15" x14ac:dyDescent="0.25"/>
  <cols>
    <col min="8" max="8" width="56.7109375" customWidth="1"/>
    <col min="9" max="13" width="15.7109375" customWidth="1"/>
  </cols>
  <sheetData>
    <row r="1" spans="1:13" ht="19.5" thickBot="1" x14ac:dyDescent="0.3">
      <c r="B1" s="47" t="s">
        <v>21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48" customHeight="1" thickBot="1" x14ac:dyDescent="0.3">
      <c r="B2" s="51" t="s">
        <v>25</v>
      </c>
      <c r="C2" s="52"/>
      <c r="D2" s="52"/>
      <c r="E2" s="53"/>
      <c r="F2" s="26" t="s">
        <v>26</v>
      </c>
      <c r="G2" s="26" t="s">
        <v>23</v>
      </c>
      <c r="H2" s="19" t="s">
        <v>24</v>
      </c>
      <c r="I2" s="20"/>
      <c r="J2" s="48" t="s">
        <v>22</v>
      </c>
      <c r="K2" s="49"/>
      <c r="L2" s="49"/>
      <c r="M2" s="50"/>
    </row>
    <row r="3" spans="1:13" ht="30.75" thickBot="1" x14ac:dyDescent="0.3">
      <c r="B3" s="42">
        <v>100</v>
      </c>
      <c r="C3" s="43">
        <v>101</v>
      </c>
      <c r="D3" s="43">
        <v>12</v>
      </c>
      <c r="E3" s="44">
        <v>17</v>
      </c>
      <c r="F3" s="3">
        <v>30</v>
      </c>
      <c r="G3" s="25">
        <v>43</v>
      </c>
      <c r="H3" s="25" t="s">
        <v>0</v>
      </c>
      <c r="I3" s="3" t="s">
        <v>9</v>
      </c>
      <c r="J3" s="2" t="s">
        <v>1</v>
      </c>
      <c r="K3" s="2" t="s">
        <v>14</v>
      </c>
      <c r="L3" s="1" t="s">
        <v>16</v>
      </c>
      <c r="M3" s="1" t="s">
        <v>15</v>
      </c>
    </row>
    <row r="4" spans="1:13" ht="15" customHeight="1" x14ac:dyDescent="0.25">
      <c r="A4">
        <v>1</v>
      </c>
      <c r="B4" s="37">
        <v>3</v>
      </c>
      <c r="C4" s="38">
        <v>3</v>
      </c>
      <c r="D4" s="38">
        <v>5</v>
      </c>
      <c r="E4" s="39"/>
      <c r="F4" s="40">
        <v>3</v>
      </c>
      <c r="G4" s="41">
        <v>1</v>
      </c>
      <c r="H4" s="16" t="s">
        <v>3</v>
      </c>
      <c r="I4" s="36">
        <f t="shared" ref="I4:I16" si="0">SUM(B4:G4)</f>
        <v>15</v>
      </c>
      <c r="J4" s="54">
        <v>0</v>
      </c>
      <c r="K4" s="7">
        <f t="shared" ref="K4:K17" si="1">J4*1.21</f>
        <v>0</v>
      </c>
      <c r="L4" s="7">
        <f t="shared" ref="L4:L17" si="2">J4*I4</f>
        <v>0</v>
      </c>
      <c r="M4" s="7">
        <f t="shared" ref="M4:M17" si="3">K4*I4</f>
        <v>0</v>
      </c>
    </row>
    <row r="5" spans="1:13" ht="15" customHeight="1" x14ac:dyDescent="0.25">
      <c r="A5">
        <v>2</v>
      </c>
      <c r="B5" s="9">
        <v>2</v>
      </c>
      <c r="C5" s="10">
        <v>3</v>
      </c>
      <c r="D5" s="10">
        <v>5</v>
      </c>
      <c r="E5" s="12"/>
      <c r="F5" s="34"/>
      <c r="G5" s="31"/>
      <c r="H5" s="17" t="s">
        <v>4</v>
      </c>
      <c r="I5" s="36">
        <f t="shared" si="0"/>
        <v>10</v>
      </c>
      <c r="J5" s="55">
        <v>0</v>
      </c>
      <c r="K5" s="4">
        <f t="shared" si="1"/>
        <v>0</v>
      </c>
      <c r="L5" s="4">
        <f t="shared" si="2"/>
        <v>0</v>
      </c>
      <c r="M5" s="4">
        <f t="shared" si="3"/>
        <v>0</v>
      </c>
    </row>
    <row r="6" spans="1:13" ht="15" customHeight="1" x14ac:dyDescent="0.25">
      <c r="A6">
        <v>3</v>
      </c>
      <c r="B6" s="9">
        <v>5</v>
      </c>
      <c r="C6" s="10">
        <v>6</v>
      </c>
      <c r="D6" s="10">
        <v>10</v>
      </c>
      <c r="E6" s="12"/>
      <c r="F6" s="34"/>
      <c r="G6" s="31"/>
      <c r="H6" s="17" t="s">
        <v>11</v>
      </c>
      <c r="I6" s="36">
        <f t="shared" si="0"/>
        <v>21</v>
      </c>
      <c r="J6" s="55">
        <v>0</v>
      </c>
      <c r="K6" s="4">
        <f t="shared" si="1"/>
        <v>0</v>
      </c>
      <c r="L6" s="4">
        <f t="shared" si="2"/>
        <v>0</v>
      </c>
      <c r="M6" s="4">
        <f t="shared" si="3"/>
        <v>0</v>
      </c>
    </row>
    <row r="7" spans="1:13" ht="15" customHeight="1" x14ac:dyDescent="0.25">
      <c r="A7">
        <v>4</v>
      </c>
      <c r="B7" s="9"/>
      <c r="C7" s="10"/>
      <c r="D7" s="10">
        <v>2</v>
      </c>
      <c r="E7" s="12"/>
      <c r="F7" s="34"/>
      <c r="G7" s="31"/>
      <c r="H7" s="17" t="s">
        <v>10</v>
      </c>
      <c r="I7" s="36">
        <f t="shared" si="0"/>
        <v>2</v>
      </c>
      <c r="J7" s="55">
        <v>0</v>
      </c>
      <c r="K7" s="4">
        <f t="shared" si="1"/>
        <v>0</v>
      </c>
      <c r="L7" s="4">
        <f t="shared" si="2"/>
        <v>0</v>
      </c>
      <c r="M7" s="4">
        <f t="shared" si="3"/>
        <v>0</v>
      </c>
    </row>
    <row r="8" spans="1:13" ht="15" customHeight="1" x14ac:dyDescent="0.25">
      <c r="A8">
        <v>5</v>
      </c>
      <c r="B8" s="9"/>
      <c r="C8" s="10"/>
      <c r="D8" s="10"/>
      <c r="E8" s="12">
        <v>1</v>
      </c>
      <c r="F8" s="34"/>
      <c r="G8" s="31">
        <v>2</v>
      </c>
      <c r="H8" s="17" t="s">
        <v>19</v>
      </c>
      <c r="I8" s="36">
        <f t="shared" si="0"/>
        <v>3</v>
      </c>
      <c r="J8" s="55">
        <v>0</v>
      </c>
      <c r="K8" s="4">
        <f t="shared" ref="K8" si="4">J8*1.21</f>
        <v>0</v>
      </c>
      <c r="L8" s="4">
        <f t="shared" ref="L8" si="5">J8*I8</f>
        <v>0</v>
      </c>
      <c r="M8" s="4">
        <f t="shared" ref="M8" si="6">K8*I8</f>
        <v>0</v>
      </c>
    </row>
    <row r="9" spans="1:13" ht="15" customHeight="1" x14ac:dyDescent="0.25">
      <c r="A9">
        <v>6</v>
      </c>
      <c r="B9" s="9">
        <v>1</v>
      </c>
      <c r="C9" s="11"/>
      <c r="D9" s="11"/>
      <c r="E9" s="13"/>
      <c r="F9" s="33"/>
      <c r="G9" s="30"/>
      <c r="H9" s="17" t="s">
        <v>18</v>
      </c>
      <c r="I9" s="36">
        <f t="shared" si="0"/>
        <v>1</v>
      </c>
      <c r="J9" s="55">
        <v>0</v>
      </c>
      <c r="K9" s="4">
        <f t="shared" si="1"/>
        <v>0</v>
      </c>
      <c r="L9" s="4">
        <f t="shared" si="2"/>
        <v>0</v>
      </c>
      <c r="M9" s="4">
        <f t="shared" si="3"/>
        <v>0</v>
      </c>
    </row>
    <row r="10" spans="1:13" ht="15" customHeight="1" x14ac:dyDescent="0.25">
      <c r="A10">
        <v>7</v>
      </c>
      <c r="B10" s="9">
        <v>1</v>
      </c>
      <c r="C10" s="10"/>
      <c r="D10" s="10">
        <v>2</v>
      </c>
      <c r="E10" s="12"/>
      <c r="F10" s="34"/>
      <c r="G10" s="31"/>
      <c r="H10" s="17" t="s">
        <v>7</v>
      </c>
      <c r="I10" s="36">
        <f t="shared" si="0"/>
        <v>3</v>
      </c>
      <c r="J10" s="55">
        <v>0</v>
      </c>
      <c r="K10" s="4">
        <f t="shared" si="1"/>
        <v>0</v>
      </c>
      <c r="L10" s="4">
        <f t="shared" si="2"/>
        <v>0</v>
      </c>
      <c r="M10" s="4">
        <f t="shared" si="3"/>
        <v>0</v>
      </c>
    </row>
    <row r="11" spans="1:13" ht="15" customHeight="1" x14ac:dyDescent="0.25">
      <c r="A11">
        <v>8</v>
      </c>
      <c r="B11" s="9">
        <v>5</v>
      </c>
      <c r="C11" s="10">
        <v>5</v>
      </c>
      <c r="D11" s="10">
        <v>5</v>
      </c>
      <c r="E11" s="12"/>
      <c r="F11" s="34"/>
      <c r="G11" s="31"/>
      <c r="H11" s="18" t="s">
        <v>2</v>
      </c>
      <c r="I11" s="36">
        <f t="shared" si="0"/>
        <v>15</v>
      </c>
      <c r="J11" s="55">
        <v>0</v>
      </c>
      <c r="K11" s="4">
        <f>J11*1.21</f>
        <v>0</v>
      </c>
      <c r="L11" s="4">
        <f>J11*I11</f>
        <v>0</v>
      </c>
      <c r="M11" s="4">
        <f>K11*I11</f>
        <v>0</v>
      </c>
    </row>
    <row r="12" spans="1:13" ht="15" customHeight="1" x14ac:dyDescent="0.25">
      <c r="A12">
        <v>9</v>
      </c>
      <c r="B12" s="9">
        <v>3</v>
      </c>
      <c r="C12" s="11">
        <v>3</v>
      </c>
      <c r="D12" s="11">
        <v>5</v>
      </c>
      <c r="E12" s="13"/>
      <c r="F12" s="33"/>
      <c r="G12" s="30">
        <v>1</v>
      </c>
      <c r="H12" s="17" t="s">
        <v>17</v>
      </c>
      <c r="I12" s="36">
        <f t="shared" si="0"/>
        <v>12</v>
      </c>
      <c r="J12" s="55">
        <v>0</v>
      </c>
      <c r="K12" s="4">
        <f t="shared" si="1"/>
        <v>0</v>
      </c>
      <c r="L12" s="4">
        <f t="shared" si="2"/>
        <v>0</v>
      </c>
      <c r="M12" s="4">
        <f t="shared" si="3"/>
        <v>0</v>
      </c>
    </row>
    <row r="13" spans="1:13" ht="15" customHeight="1" x14ac:dyDescent="0.25">
      <c r="A13">
        <v>10</v>
      </c>
      <c r="B13" s="9"/>
      <c r="C13" s="11"/>
      <c r="D13" s="11"/>
      <c r="E13" s="13"/>
      <c r="F13" s="33">
        <v>3</v>
      </c>
      <c r="G13" s="30"/>
      <c r="H13" s="17" t="s">
        <v>12</v>
      </c>
      <c r="I13" s="36">
        <f t="shared" si="0"/>
        <v>3</v>
      </c>
      <c r="J13" s="55">
        <v>0</v>
      </c>
      <c r="K13" s="4">
        <f t="shared" si="1"/>
        <v>0</v>
      </c>
      <c r="L13" s="4">
        <f t="shared" si="2"/>
        <v>0</v>
      </c>
      <c r="M13" s="4">
        <f t="shared" si="3"/>
        <v>0</v>
      </c>
    </row>
    <row r="14" spans="1:13" ht="15" customHeight="1" x14ac:dyDescent="0.25">
      <c r="A14">
        <v>11</v>
      </c>
      <c r="B14" s="9"/>
      <c r="C14" s="11"/>
      <c r="D14" s="11"/>
      <c r="E14" s="13"/>
      <c r="F14" s="33"/>
      <c r="G14" s="30">
        <v>2</v>
      </c>
      <c r="H14" s="17" t="s">
        <v>5</v>
      </c>
      <c r="I14" s="36">
        <f t="shared" si="0"/>
        <v>2</v>
      </c>
      <c r="J14" s="55">
        <v>0</v>
      </c>
      <c r="K14" s="4">
        <f t="shared" si="1"/>
        <v>0</v>
      </c>
      <c r="L14" s="4">
        <f t="shared" si="2"/>
        <v>0</v>
      </c>
      <c r="M14" s="4">
        <f t="shared" si="3"/>
        <v>0</v>
      </c>
    </row>
    <row r="15" spans="1:13" ht="15" customHeight="1" x14ac:dyDescent="0.25">
      <c r="A15">
        <v>12</v>
      </c>
      <c r="B15" s="9"/>
      <c r="C15" s="10"/>
      <c r="D15" s="10">
        <v>1</v>
      </c>
      <c r="E15" s="12"/>
      <c r="F15" s="34"/>
      <c r="G15" s="31"/>
      <c r="H15" s="17" t="s">
        <v>8</v>
      </c>
      <c r="I15" s="36">
        <f t="shared" si="0"/>
        <v>1</v>
      </c>
      <c r="J15" s="55">
        <v>0</v>
      </c>
      <c r="K15" s="4">
        <f t="shared" si="1"/>
        <v>0</v>
      </c>
      <c r="L15" s="4">
        <f t="shared" si="2"/>
        <v>0</v>
      </c>
      <c r="M15" s="4">
        <f t="shared" si="3"/>
        <v>0</v>
      </c>
    </row>
    <row r="16" spans="1:13" ht="15" customHeight="1" x14ac:dyDescent="0.25">
      <c r="A16">
        <v>13</v>
      </c>
      <c r="B16" s="9"/>
      <c r="C16" s="11"/>
      <c r="D16" s="11">
        <v>5</v>
      </c>
      <c r="E16" s="13"/>
      <c r="F16" s="33"/>
      <c r="G16" s="30"/>
      <c r="H16" s="17" t="s">
        <v>6</v>
      </c>
      <c r="I16" s="36">
        <f t="shared" si="0"/>
        <v>5</v>
      </c>
      <c r="J16" s="55">
        <v>0</v>
      </c>
      <c r="K16" s="4">
        <f t="shared" si="1"/>
        <v>0</v>
      </c>
      <c r="L16" s="4">
        <f t="shared" si="2"/>
        <v>0</v>
      </c>
      <c r="M16" s="4">
        <f t="shared" si="3"/>
        <v>0</v>
      </c>
    </row>
    <row r="17" spans="1:13" ht="15" customHeight="1" thickBot="1" x14ac:dyDescent="0.3">
      <c r="A17">
        <v>14</v>
      </c>
      <c r="B17" s="27"/>
      <c r="C17" s="28"/>
      <c r="D17" s="28"/>
      <c r="E17" s="29"/>
      <c r="F17" s="35"/>
      <c r="G17" s="32">
        <v>1</v>
      </c>
      <c r="H17" s="17" t="s">
        <v>13</v>
      </c>
      <c r="I17" s="36">
        <f t="shared" ref="I17" si="7">SUM(B17:G17)</f>
        <v>1</v>
      </c>
      <c r="J17" s="55">
        <v>0</v>
      </c>
      <c r="K17" s="4">
        <f t="shared" si="1"/>
        <v>0</v>
      </c>
      <c r="L17" s="4">
        <f t="shared" si="2"/>
        <v>0</v>
      </c>
      <c r="M17" s="4">
        <f t="shared" si="3"/>
        <v>0</v>
      </c>
    </row>
    <row r="18" spans="1:13" ht="15" customHeight="1" thickBot="1" x14ac:dyDescent="0.3">
      <c r="B18" s="14"/>
      <c r="C18" s="15"/>
      <c r="D18" s="15"/>
      <c r="E18" s="15"/>
      <c r="F18" s="15"/>
      <c r="G18" s="15"/>
      <c r="H18" s="24" t="s">
        <v>20</v>
      </c>
      <c r="I18" s="36">
        <v>1</v>
      </c>
      <c r="J18" s="56">
        <v>0</v>
      </c>
      <c r="K18" s="8">
        <f t="shared" ref="K18" si="8">J18*1.21</f>
        <v>0</v>
      </c>
      <c r="L18" s="8">
        <f t="shared" ref="L18" si="9">J18*I18</f>
        <v>0</v>
      </c>
      <c r="M18" s="8">
        <f t="shared" ref="M18" si="10">K18*I18</f>
        <v>0</v>
      </c>
    </row>
    <row r="19" spans="1:13" ht="15.75" thickBot="1" x14ac:dyDescent="0.3">
      <c r="B19" s="45"/>
      <c r="C19" s="46"/>
      <c r="D19" s="46"/>
      <c r="E19" s="46"/>
      <c r="F19" s="46"/>
      <c r="G19" s="46"/>
      <c r="H19" s="46"/>
      <c r="I19" s="5"/>
      <c r="J19" s="6">
        <f>SUM(J4:J18)</f>
        <v>0</v>
      </c>
      <c r="K19" s="6">
        <f>SUM(K4:K18)</f>
        <v>0</v>
      </c>
      <c r="L19" s="6">
        <f>SUM(L4:L18)</f>
        <v>0</v>
      </c>
      <c r="M19" s="6">
        <f>SUM(M4:M18)</f>
        <v>0</v>
      </c>
    </row>
    <row r="20" spans="1:13" x14ac:dyDescent="0.25">
      <c r="B20" t="s">
        <v>27</v>
      </c>
    </row>
    <row r="21" spans="1:13" x14ac:dyDescent="0.25">
      <c r="B21" s="21" t="s">
        <v>28</v>
      </c>
    </row>
    <row r="22" spans="1:13" x14ac:dyDescent="0.25">
      <c r="B22" s="22" t="s">
        <v>29</v>
      </c>
    </row>
    <row r="23" spans="1:13" x14ac:dyDescent="0.25">
      <c r="B23" s="23" t="s">
        <v>30</v>
      </c>
    </row>
    <row r="25" spans="1:13" x14ac:dyDescent="0.25">
      <c r="B25" s="57" t="s">
        <v>31</v>
      </c>
      <c r="C25" s="58"/>
      <c r="D25" s="58"/>
    </row>
  </sheetData>
  <sortState ref="H4:I17">
    <sortCondition ref="H4:H17"/>
  </sortState>
  <mergeCells count="4">
    <mergeCell ref="B19:H19"/>
    <mergeCell ref="B1:M1"/>
    <mergeCell ref="J2:M2"/>
    <mergeCell ref="B2:E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Zdr. 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Libuše Škodová</cp:lastModifiedBy>
  <cp:lastPrinted>2023-09-20T10:07:34Z</cp:lastPrinted>
  <dcterms:created xsi:type="dcterms:W3CDTF">2023-09-19T10:45:16Z</dcterms:created>
  <dcterms:modified xsi:type="dcterms:W3CDTF">2024-09-12T08:24:05Z</dcterms:modified>
</cp:coreProperties>
</file>