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65_trinec_jmzs/VZ/02_K (kopie)/"/>
    </mc:Choice>
  </mc:AlternateContent>
  <xr:revisionPtr revIDLastSave="0" documentId="13_ncr:1_{8FD9BAC8-CCC6-0443-8CEF-99F04A88BD08}" xr6:coauthVersionLast="47" xr6:coauthVersionMax="47" xr10:uidLastSave="{00000000-0000-0000-0000-000000000000}"/>
  <bookViews>
    <workbookView xWindow="9120" yWindow="1560" windowWidth="28800" windowHeight="24700" xr2:uid="{00000000-000D-0000-FFFF-FFFF00000000}"/>
  </bookViews>
  <sheets>
    <sheet name="Sumarizace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0" l="1"/>
  <c r="H12" i="10"/>
  <c r="H48" i="10"/>
  <c r="H36" i="10"/>
  <c r="H35" i="10"/>
  <c r="H34" i="10"/>
  <c r="H24" i="10"/>
  <c r="H50" i="10" l="1"/>
  <c r="H45" i="10"/>
  <c r="H44" i="10" l="1"/>
  <c r="H30" i="10" l="1"/>
  <c r="H31" i="10" l="1"/>
  <c r="H53" i="10"/>
  <c r="H52" i="10"/>
  <c r="H51" i="10"/>
  <c r="H47" i="10"/>
  <c r="H46" i="10"/>
  <c r="H42" i="10"/>
  <c r="H41" i="10"/>
  <c r="H16" i="10"/>
  <c r="H15" i="10"/>
  <c r="H13" i="10"/>
  <c r="H11" i="10"/>
  <c r="H10" i="10"/>
  <c r="H8" i="10"/>
  <c r="H39" i="10"/>
  <c r="H38" i="10"/>
  <c r="H37" i="10"/>
  <c r="H33" i="10"/>
  <c r="H32" i="10"/>
  <c r="H28" i="10"/>
  <c r="H27" i="10"/>
  <c r="H26" i="10"/>
  <c r="H23" i="10"/>
  <c r="H55" i="10" s="1"/>
  <c r="H22" i="10"/>
  <c r="H21" i="10"/>
  <c r="H20" i="10"/>
  <c r="H19" i="10"/>
  <c r="H18" i="10"/>
  <c r="H6" i="10"/>
</calcChain>
</file>

<file path=xl/sharedStrings.xml><?xml version="1.0" encoding="utf-8"?>
<sst xmlns="http://schemas.openxmlformats.org/spreadsheetml/2006/main" count="102" uniqueCount="65">
  <si>
    <t>počet</t>
  </si>
  <si>
    <t>ks</t>
  </si>
  <si>
    <t>Napájecí panel 1U</t>
  </si>
  <si>
    <t>Vyvazovací panel  s oky 1U</t>
  </si>
  <si>
    <t>m</t>
  </si>
  <si>
    <t>Rack 42 U 1000 mm</t>
  </si>
  <si>
    <t>Optický modul SFP+ 10 Gb</t>
  </si>
  <si>
    <t>Police 650 mm</t>
  </si>
  <si>
    <t>metalické patch cordy 1m</t>
  </si>
  <si>
    <t>Klimatizace</t>
  </si>
  <si>
    <t>Ventiláční jednotka</t>
  </si>
  <si>
    <t>Servery</t>
  </si>
  <si>
    <t>Switche</t>
  </si>
  <si>
    <t>Wifi</t>
  </si>
  <si>
    <t>kabeláž</t>
  </si>
  <si>
    <t>Rack</t>
  </si>
  <si>
    <t>UPS</t>
  </si>
  <si>
    <t>Rozpočet</t>
  </si>
  <si>
    <t>mj</t>
  </si>
  <si>
    <t>cena za práci</t>
  </si>
  <si>
    <t>Cena celkem bez DPH</t>
  </si>
  <si>
    <t>SW</t>
  </si>
  <si>
    <t>Ostatní</t>
  </si>
  <si>
    <t>lic</t>
  </si>
  <si>
    <t>SW pro zálohování</t>
  </si>
  <si>
    <t>Windows CAL USER</t>
  </si>
  <si>
    <t>lic/user</t>
  </si>
  <si>
    <t>Optické patch cordy 2m</t>
  </si>
  <si>
    <t>Optické patch cordy 1m</t>
  </si>
  <si>
    <t>SW pro monitorování sítě</t>
  </si>
  <si>
    <t>UPS Rack 1500 VA+ NET card</t>
  </si>
  <si>
    <t>UPS Rack 3000 VA+ NET card</t>
  </si>
  <si>
    <t>Nový přívod elektro pro Rack</t>
  </si>
  <si>
    <t>cena za materiál</t>
  </si>
  <si>
    <t>celkem bez DPH</t>
  </si>
  <si>
    <t>Wifi AP + licence</t>
  </si>
  <si>
    <t>Optická vana pro 12 vláken+ přisl.</t>
  </si>
  <si>
    <t>demontáž a likvidace staré kabeláže</t>
  </si>
  <si>
    <t>Jubilejní Masarykova základní škola a mateřská škola</t>
  </si>
  <si>
    <t>Windows Server 2022 Standart</t>
  </si>
  <si>
    <t>Server</t>
  </si>
  <si>
    <t>NAS</t>
  </si>
  <si>
    <t>Optický modul SFP 1 Gb Dlink Compatible</t>
  </si>
  <si>
    <t>Agregační switch 24x10Gb SFP+</t>
  </si>
  <si>
    <t>Přístupový switch 48x1G + 2x10GB SFP+ POE 48 port+</t>
  </si>
  <si>
    <t xml:space="preserve">Firewall </t>
  </si>
  <si>
    <t>Optický kabel 8 vl. SM</t>
  </si>
  <si>
    <t>Patchpanel 24 portů 1U cat.6</t>
  </si>
  <si>
    <t>Dvojzásuvka Cat 6</t>
  </si>
  <si>
    <t>Jednozásuvka Cat 6</t>
  </si>
  <si>
    <t>Rack 18 U 600 mm</t>
  </si>
  <si>
    <t>Optická vana pro 24 vláken+ přisl.</t>
  </si>
  <si>
    <t>metalické patch cordy 0,5m</t>
  </si>
  <si>
    <t>metalické patch cordy 2m</t>
  </si>
  <si>
    <t>metalické patch cordy 5m</t>
  </si>
  <si>
    <t>UTP kabel Cat 6 LSOH + lišty a spol</t>
  </si>
  <si>
    <t xml:space="preserve">SW na správu switchů a wifi </t>
  </si>
  <si>
    <t>Zpracování technické dokumentace</t>
  </si>
  <si>
    <t>Dokumentace standardu konektivity</t>
  </si>
  <si>
    <t>Dokumentace skutečného provedení</t>
  </si>
  <si>
    <t>ceny uvedené bez DPH</t>
  </si>
  <si>
    <t>Vyplňujte pouze barevná pole!!!</t>
  </si>
  <si>
    <t>č. položky</t>
  </si>
  <si>
    <t>Vnitřní konektivita v budově školy JMZŠ Třinec II</t>
  </si>
  <si>
    <t>Příloha č. 3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</si>
</sst>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4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8" fillId="0" borderId="1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/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/>
    <xf numFmtId="0" fontId="9" fillId="0" borderId="0" xfId="0" applyFont="1" applyProtection="1">
      <protection locked="0"/>
    </xf>
    <xf numFmtId="0" fontId="10" fillId="3" borderId="0" xfId="0" applyFont="1" applyFill="1"/>
    <xf numFmtId="2" fontId="11" fillId="3" borderId="0" xfId="0" applyNumberFormat="1" applyFont="1" applyFill="1"/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/>
    <xf numFmtId="0" fontId="12" fillId="0" borderId="0" xfId="0" applyFont="1"/>
    <xf numFmtId="0" fontId="2" fillId="3" borderId="0" xfId="0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J55"/>
  <sheetViews>
    <sheetView showGridLines="0" tabSelected="1" zoomScale="182" zoomScaleNormal="110" workbookViewId="0">
      <selection activeCell="C8" sqref="C8"/>
    </sheetView>
  </sheetViews>
  <sheetFormatPr baseColWidth="10" defaultColWidth="8.83203125" defaultRowHeight="15"/>
  <cols>
    <col min="1" max="1" width="8.83203125" style="6"/>
    <col min="2" max="2" width="5.83203125" style="20" customWidth="1"/>
    <col min="3" max="3" width="41.33203125" customWidth="1"/>
    <col min="5" max="5" width="11.33203125" customWidth="1"/>
    <col min="6" max="6" width="12.6640625" customWidth="1"/>
    <col min="7" max="7" width="16" customWidth="1"/>
    <col min="8" max="8" width="12.1640625" customWidth="1"/>
  </cols>
  <sheetData>
    <row r="1" spans="1:10" ht="19">
      <c r="C1" s="25" t="s">
        <v>17</v>
      </c>
      <c r="G1" s="23" t="s">
        <v>64</v>
      </c>
    </row>
    <row r="2" spans="1:10">
      <c r="C2" s="24" t="s">
        <v>38</v>
      </c>
    </row>
    <row r="3" spans="1:10">
      <c r="C3" s="4" t="s">
        <v>63</v>
      </c>
      <c r="F3" s="1" t="s">
        <v>61</v>
      </c>
    </row>
    <row r="4" spans="1:10">
      <c r="C4" s="23" t="s">
        <v>60</v>
      </c>
    </row>
    <row r="5" spans="1:10" s="4" customFormat="1">
      <c r="A5" s="5"/>
      <c r="B5" s="22" t="s">
        <v>62</v>
      </c>
      <c r="C5" s="2"/>
      <c r="D5" s="3" t="s">
        <v>18</v>
      </c>
      <c r="E5" s="3" t="s">
        <v>0</v>
      </c>
      <c r="F5" s="3" t="s">
        <v>33</v>
      </c>
      <c r="G5" s="3" t="s">
        <v>19</v>
      </c>
      <c r="H5" s="3" t="s">
        <v>34</v>
      </c>
      <c r="J5" s="3"/>
    </row>
    <row r="6" spans="1:10">
      <c r="A6" s="7" t="s">
        <v>11</v>
      </c>
      <c r="B6" s="21">
        <v>1</v>
      </c>
      <c r="C6" s="8" t="s">
        <v>40</v>
      </c>
      <c r="D6" s="11" t="s">
        <v>1</v>
      </c>
      <c r="E6" s="11">
        <v>1</v>
      </c>
      <c r="F6" s="12"/>
      <c r="G6" s="12"/>
      <c r="H6" s="11">
        <f>(E6*F6)+(E6*G6)</f>
        <v>0</v>
      </c>
    </row>
    <row r="7" spans="1:10">
      <c r="C7" s="13"/>
      <c r="D7" s="14"/>
      <c r="E7" s="14"/>
      <c r="F7" s="15"/>
      <c r="G7" s="15"/>
      <c r="H7" s="14"/>
    </row>
    <row r="8" spans="1:10">
      <c r="A8" s="7" t="s">
        <v>41</v>
      </c>
      <c r="B8" s="21">
        <v>2</v>
      </c>
      <c r="C8" s="8" t="s">
        <v>41</v>
      </c>
      <c r="D8" s="11" t="s">
        <v>1</v>
      </c>
      <c r="E8" s="11">
        <v>1</v>
      </c>
      <c r="F8" s="12"/>
      <c r="G8" s="12"/>
      <c r="H8" s="11">
        <f t="shared" ref="H8" si="0">(E8*F8)+(E8*G8)</f>
        <v>0</v>
      </c>
    </row>
    <row r="9" spans="1:10">
      <c r="C9" s="9"/>
      <c r="D9" s="14"/>
      <c r="E9" s="14"/>
      <c r="F9" s="15"/>
      <c r="G9" s="15"/>
      <c r="H9" s="14"/>
    </row>
    <row r="10" spans="1:10">
      <c r="A10" s="7" t="s">
        <v>12</v>
      </c>
      <c r="B10" s="21">
        <v>3</v>
      </c>
      <c r="C10" s="8" t="s">
        <v>43</v>
      </c>
      <c r="D10" s="11" t="s">
        <v>1</v>
      </c>
      <c r="E10" s="11">
        <v>1</v>
      </c>
      <c r="F10" s="12"/>
      <c r="G10" s="12"/>
      <c r="H10" s="11">
        <f t="shared" ref="H10:H13" si="1">(E10*F10)+(E10*G10)</f>
        <v>0</v>
      </c>
    </row>
    <row r="11" spans="1:10">
      <c r="A11" s="7"/>
      <c r="B11" s="21">
        <v>4</v>
      </c>
      <c r="C11" s="8" t="s">
        <v>44</v>
      </c>
      <c r="D11" s="11" t="s">
        <v>1</v>
      </c>
      <c r="E11" s="11">
        <v>6</v>
      </c>
      <c r="F11" s="12"/>
      <c r="G11" s="12"/>
      <c r="H11" s="11">
        <f t="shared" si="1"/>
        <v>0</v>
      </c>
    </row>
    <row r="12" spans="1:10">
      <c r="A12" s="7"/>
      <c r="B12" s="21">
        <v>5</v>
      </c>
      <c r="C12" s="8" t="s">
        <v>42</v>
      </c>
      <c r="D12" s="11" t="s">
        <v>1</v>
      </c>
      <c r="E12" s="11">
        <v>6</v>
      </c>
      <c r="F12" s="12"/>
      <c r="G12" s="12"/>
      <c r="H12" s="11">
        <f t="shared" si="1"/>
        <v>0</v>
      </c>
    </row>
    <row r="13" spans="1:10">
      <c r="A13" s="7"/>
      <c r="B13" s="21">
        <v>6</v>
      </c>
      <c r="C13" s="8" t="s">
        <v>6</v>
      </c>
      <c r="D13" s="11" t="s">
        <v>1</v>
      </c>
      <c r="E13" s="11">
        <v>25</v>
      </c>
      <c r="F13" s="12"/>
      <c r="G13" s="12"/>
      <c r="H13" s="11">
        <f t="shared" si="1"/>
        <v>0</v>
      </c>
    </row>
    <row r="14" spans="1:10">
      <c r="C14" s="13"/>
      <c r="D14" s="14"/>
      <c r="E14" s="14"/>
      <c r="F14" s="15"/>
      <c r="G14" s="15"/>
      <c r="H14" s="14"/>
    </row>
    <row r="15" spans="1:10">
      <c r="A15" s="7" t="s">
        <v>13</v>
      </c>
      <c r="B15" s="21">
        <v>7</v>
      </c>
      <c r="C15" s="8" t="s">
        <v>45</v>
      </c>
      <c r="D15" s="11" t="s">
        <v>1</v>
      </c>
      <c r="E15" s="11">
        <v>1</v>
      </c>
      <c r="F15" s="12"/>
      <c r="G15" s="12"/>
      <c r="H15" s="11">
        <f t="shared" ref="H15:H16" si="2">(E15*F15)+(E15*G15)</f>
        <v>0</v>
      </c>
    </row>
    <row r="16" spans="1:10">
      <c r="A16" s="7"/>
      <c r="B16" s="21">
        <v>8</v>
      </c>
      <c r="C16" s="8" t="s">
        <v>35</v>
      </c>
      <c r="D16" s="11" t="s">
        <v>1</v>
      </c>
      <c r="E16" s="11">
        <v>32</v>
      </c>
      <c r="F16" s="12"/>
      <c r="G16" s="12"/>
      <c r="H16" s="11">
        <f t="shared" si="2"/>
        <v>0</v>
      </c>
    </row>
    <row r="17" spans="1:8">
      <c r="C17" s="9"/>
      <c r="D17" s="14"/>
      <c r="E17" s="14"/>
      <c r="F17" s="15"/>
      <c r="G17" s="15"/>
      <c r="H17" s="14"/>
    </row>
    <row r="18" spans="1:8">
      <c r="A18" s="7" t="s">
        <v>14</v>
      </c>
      <c r="B18" s="21">
        <v>9</v>
      </c>
      <c r="C18" s="8" t="s">
        <v>55</v>
      </c>
      <c r="D18" s="11" t="s">
        <v>4</v>
      </c>
      <c r="E18" s="11">
        <v>12000</v>
      </c>
      <c r="F18" s="12"/>
      <c r="G18" s="12"/>
      <c r="H18" s="11">
        <f t="shared" ref="H18:H24" si="3">(E18*F18)+(E18*G18)</f>
        <v>0</v>
      </c>
    </row>
    <row r="19" spans="1:8">
      <c r="A19" s="7"/>
      <c r="B19" s="21">
        <v>10</v>
      </c>
      <c r="C19" s="8" t="s">
        <v>46</v>
      </c>
      <c r="D19" s="11" t="s">
        <v>4</v>
      </c>
      <c r="E19" s="11">
        <v>500</v>
      </c>
      <c r="F19" s="12"/>
      <c r="G19" s="12"/>
      <c r="H19" s="11">
        <f t="shared" si="3"/>
        <v>0</v>
      </c>
    </row>
    <row r="20" spans="1:8">
      <c r="A20" s="7"/>
      <c r="B20" s="21">
        <v>11</v>
      </c>
      <c r="C20" s="16" t="s">
        <v>2</v>
      </c>
      <c r="D20" s="11" t="s">
        <v>1</v>
      </c>
      <c r="E20" s="11">
        <v>5</v>
      </c>
      <c r="F20" s="12"/>
      <c r="G20" s="12"/>
      <c r="H20" s="11">
        <f t="shared" si="3"/>
        <v>0</v>
      </c>
    </row>
    <row r="21" spans="1:8">
      <c r="A21" s="7"/>
      <c r="B21" s="21">
        <v>12</v>
      </c>
      <c r="C21" s="16" t="s">
        <v>47</v>
      </c>
      <c r="D21" s="11" t="s">
        <v>1</v>
      </c>
      <c r="E21" s="11">
        <v>12</v>
      </c>
      <c r="F21" s="12"/>
      <c r="G21" s="12"/>
      <c r="H21" s="11">
        <f t="shared" si="3"/>
        <v>0</v>
      </c>
    </row>
    <row r="22" spans="1:8">
      <c r="A22" s="7"/>
      <c r="B22" s="21">
        <v>13</v>
      </c>
      <c r="C22" s="16" t="s">
        <v>3</v>
      </c>
      <c r="D22" s="11" t="s">
        <v>1</v>
      </c>
      <c r="E22" s="11">
        <v>16</v>
      </c>
      <c r="F22" s="12"/>
      <c r="G22" s="12"/>
      <c r="H22" s="11">
        <f t="shared" si="3"/>
        <v>0</v>
      </c>
    </row>
    <row r="23" spans="1:8">
      <c r="A23" s="7"/>
      <c r="B23" s="21">
        <v>14</v>
      </c>
      <c r="C23" s="8" t="s">
        <v>48</v>
      </c>
      <c r="D23" s="11" t="s">
        <v>1</v>
      </c>
      <c r="E23" s="11">
        <v>83</v>
      </c>
      <c r="F23" s="12"/>
      <c r="G23" s="12"/>
      <c r="H23" s="11">
        <f t="shared" si="3"/>
        <v>0</v>
      </c>
    </row>
    <row r="24" spans="1:8">
      <c r="A24" s="7"/>
      <c r="B24" s="21">
        <v>15</v>
      </c>
      <c r="C24" s="8" t="s">
        <v>49</v>
      </c>
      <c r="D24" s="11" t="s">
        <v>1</v>
      </c>
      <c r="E24" s="11">
        <v>34</v>
      </c>
      <c r="F24" s="12"/>
      <c r="G24" s="12"/>
      <c r="H24" s="11">
        <f t="shared" si="3"/>
        <v>0</v>
      </c>
    </row>
    <row r="25" spans="1:8">
      <c r="C25" s="9"/>
      <c r="D25" s="14"/>
      <c r="E25" s="14"/>
      <c r="F25" s="15"/>
      <c r="G25" s="15"/>
      <c r="H25" s="14"/>
    </row>
    <row r="26" spans="1:8">
      <c r="A26" s="7" t="s">
        <v>15</v>
      </c>
      <c r="B26" s="21">
        <v>16</v>
      </c>
      <c r="C26" s="8" t="s">
        <v>5</v>
      </c>
      <c r="D26" s="11" t="s">
        <v>1</v>
      </c>
      <c r="E26" s="11">
        <v>1</v>
      </c>
      <c r="F26" s="12"/>
      <c r="G26" s="12"/>
      <c r="H26" s="11">
        <f t="shared" ref="H26:H39" si="4">(E26*F26)+(E26*G26)</f>
        <v>0</v>
      </c>
    </row>
    <row r="27" spans="1:8">
      <c r="A27" s="7"/>
      <c r="B27" s="21">
        <v>17</v>
      </c>
      <c r="C27" s="10" t="s">
        <v>50</v>
      </c>
      <c r="D27" s="11" t="s">
        <v>1</v>
      </c>
      <c r="E27" s="11">
        <v>3</v>
      </c>
      <c r="F27" s="12"/>
      <c r="G27" s="12"/>
      <c r="H27" s="11">
        <f t="shared" si="4"/>
        <v>0</v>
      </c>
    </row>
    <row r="28" spans="1:8">
      <c r="A28" s="7"/>
      <c r="B28" s="21">
        <v>18</v>
      </c>
      <c r="C28" s="8" t="s">
        <v>36</v>
      </c>
      <c r="D28" s="11" t="s">
        <v>1</v>
      </c>
      <c r="E28" s="11">
        <v>6</v>
      </c>
      <c r="F28" s="12"/>
      <c r="G28" s="12"/>
      <c r="H28" s="11">
        <f t="shared" si="4"/>
        <v>0</v>
      </c>
    </row>
    <row r="29" spans="1:8">
      <c r="A29" s="7"/>
      <c r="B29" s="21">
        <v>19</v>
      </c>
      <c r="C29" s="8" t="s">
        <v>51</v>
      </c>
      <c r="D29" s="11" t="s">
        <v>1</v>
      </c>
      <c r="E29" s="11">
        <v>2</v>
      </c>
      <c r="F29" s="12"/>
      <c r="G29" s="12"/>
      <c r="H29" s="11">
        <f t="shared" si="4"/>
        <v>0</v>
      </c>
    </row>
    <row r="30" spans="1:8">
      <c r="A30" s="7"/>
      <c r="B30" s="21">
        <v>20</v>
      </c>
      <c r="C30" s="8" t="s">
        <v>28</v>
      </c>
      <c r="D30" s="11" t="s">
        <v>1</v>
      </c>
      <c r="E30" s="11">
        <v>14</v>
      </c>
      <c r="F30" s="12"/>
      <c r="G30" s="12"/>
      <c r="H30" s="11">
        <f t="shared" si="4"/>
        <v>0</v>
      </c>
    </row>
    <row r="31" spans="1:8">
      <c r="A31" s="7"/>
      <c r="B31" s="21">
        <v>21</v>
      </c>
      <c r="C31" s="8" t="s">
        <v>27</v>
      </c>
      <c r="D31" s="11" t="s">
        <v>1</v>
      </c>
      <c r="E31" s="11">
        <v>24</v>
      </c>
      <c r="F31" s="12"/>
      <c r="G31" s="12"/>
      <c r="H31" s="11">
        <f t="shared" si="4"/>
        <v>0</v>
      </c>
    </row>
    <row r="32" spans="1:8">
      <c r="A32" s="7"/>
      <c r="B32" s="21">
        <v>22</v>
      </c>
      <c r="C32" s="8" t="s">
        <v>7</v>
      </c>
      <c r="D32" s="11" t="s">
        <v>1</v>
      </c>
      <c r="E32" s="11">
        <v>1</v>
      </c>
      <c r="F32" s="12"/>
      <c r="G32" s="12"/>
      <c r="H32" s="11">
        <f t="shared" si="4"/>
        <v>0</v>
      </c>
    </row>
    <row r="33" spans="1:8">
      <c r="A33" s="7"/>
      <c r="B33" s="21">
        <v>23</v>
      </c>
      <c r="C33" s="8" t="s">
        <v>52</v>
      </c>
      <c r="D33" s="11" t="s">
        <v>1</v>
      </c>
      <c r="E33" s="11">
        <v>220</v>
      </c>
      <c r="F33" s="12"/>
      <c r="G33" s="12"/>
      <c r="H33" s="11">
        <f t="shared" si="4"/>
        <v>0</v>
      </c>
    </row>
    <row r="34" spans="1:8">
      <c r="A34" s="7"/>
      <c r="B34" s="21">
        <v>24</v>
      </c>
      <c r="C34" s="8" t="s">
        <v>8</v>
      </c>
      <c r="D34" s="11" t="s">
        <v>1</v>
      </c>
      <c r="E34" s="11">
        <v>50</v>
      </c>
      <c r="F34" s="12"/>
      <c r="G34" s="12"/>
      <c r="H34" s="11">
        <f t="shared" si="4"/>
        <v>0</v>
      </c>
    </row>
    <row r="35" spans="1:8">
      <c r="A35" s="7"/>
      <c r="B35" s="21">
        <v>25</v>
      </c>
      <c r="C35" s="8" t="s">
        <v>53</v>
      </c>
      <c r="D35" s="11" t="s">
        <v>1</v>
      </c>
      <c r="E35" s="11">
        <v>100</v>
      </c>
      <c r="F35" s="12"/>
      <c r="G35" s="12"/>
      <c r="H35" s="11">
        <f t="shared" si="4"/>
        <v>0</v>
      </c>
    </row>
    <row r="36" spans="1:8">
      <c r="A36" s="7"/>
      <c r="B36" s="21">
        <v>26</v>
      </c>
      <c r="C36" s="8" t="s">
        <v>54</v>
      </c>
      <c r="D36" s="11" t="s">
        <v>1</v>
      </c>
      <c r="E36" s="11">
        <v>70</v>
      </c>
      <c r="F36" s="12"/>
      <c r="G36" s="12"/>
      <c r="H36" s="11">
        <f t="shared" si="4"/>
        <v>0</v>
      </c>
    </row>
    <row r="37" spans="1:8">
      <c r="A37" s="7"/>
      <c r="B37" s="21">
        <v>27</v>
      </c>
      <c r="C37" s="8" t="s">
        <v>9</v>
      </c>
      <c r="D37" s="11" t="s">
        <v>1</v>
      </c>
      <c r="E37" s="11">
        <v>1</v>
      </c>
      <c r="F37" s="12"/>
      <c r="G37" s="12"/>
      <c r="H37" s="11">
        <f t="shared" si="4"/>
        <v>0</v>
      </c>
    </row>
    <row r="38" spans="1:8">
      <c r="A38" s="7"/>
      <c r="B38" s="21">
        <v>28</v>
      </c>
      <c r="C38" s="10" t="s">
        <v>10</v>
      </c>
      <c r="D38" s="11" t="s">
        <v>1</v>
      </c>
      <c r="E38" s="11">
        <v>1</v>
      </c>
      <c r="F38" s="12"/>
      <c r="G38" s="12"/>
      <c r="H38" s="11">
        <f t="shared" si="4"/>
        <v>0</v>
      </c>
    </row>
    <row r="39" spans="1:8">
      <c r="A39" s="7"/>
      <c r="B39" s="21">
        <v>29</v>
      </c>
      <c r="C39" s="16" t="s">
        <v>32</v>
      </c>
      <c r="D39" s="11" t="s">
        <v>1</v>
      </c>
      <c r="E39" s="11">
        <v>4</v>
      </c>
      <c r="F39" s="12"/>
      <c r="G39" s="12"/>
      <c r="H39" s="11">
        <f t="shared" si="4"/>
        <v>0</v>
      </c>
    </row>
    <row r="40" spans="1:8">
      <c r="C40" s="13"/>
      <c r="D40" s="14"/>
      <c r="E40" s="14"/>
      <c r="F40" s="15"/>
      <c r="G40" s="15"/>
      <c r="H40" s="14"/>
    </row>
    <row r="41" spans="1:8">
      <c r="A41" s="7" t="s">
        <v>16</v>
      </c>
      <c r="B41" s="21">
        <v>30</v>
      </c>
      <c r="C41" s="8" t="s">
        <v>30</v>
      </c>
      <c r="D41" s="11" t="s">
        <v>1</v>
      </c>
      <c r="E41" s="11">
        <v>1</v>
      </c>
      <c r="F41" s="12"/>
      <c r="G41" s="12"/>
      <c r="H41" s="11">
        <f t="shared" ref="H41:H53" si="5">(E41*F41)+(E41*G41)</f>
        <v>0</v>
      </c>
    </row>
    <row r="42" spans="1:8">
      <c r="A42" s="7"/>
      <c r="B42" s="21">
        <v>31</v>
      </c>
      <c r="C42" s="8" t="s">
        <v>31</v>
      </c>
      <c r="D42" s="11" t="s">
        <v>1</v>
      </c>
      <c r="E42" s="11">
        <v>1</v>
      </c>
      <c r="F42" s="12"/>
      <c r="G42" s="12"/>
      <c r="H42" s="11">
        <f t="shared" si="5"/>
        <v>0</v>
      </c>
    </row>
    <row r="43" spans="1:8">
      <c r="C43" s="13"/>
      <c r="D43" s="13"/>
      <c r="E43" s="14"/>
      <c r="F43" s="15"/>
      <c r="G43" s="15"/>
      <c r="H43" s="14"/>
    </row>
    <row r="44" spans="1:8">
      <c r="A44" s="7" t="s">
        <v>21</v>
      </c>
      <c r="B44" s="21">
        <v>32</v>
      </c>
      <c r="C44" s="16" t="s">
        <v>39</v>
      </c>
      <c r="D44" s="16" t="s">
        <v>23</v>
      </c>
      <c r="E44" s="11">
        <v>2</v>
      </c>
      <c r="F44" s="12"/>
      <c r="G44" s="12"/>
      <c r="H44" s="11">
        <f t="shared" ref="H44:H45" si="6">(E44*F44)+(E44*G44)</f>
        <v>0</v>
      </c>
    </row>
    <row r="45" spans="1:8">
      <c r="A45" s="7"/>
      <c r="B45" s="21">
        <v>33</v>
      </c>
      <c r="C45" s="16" t="s">
        <v>29</v>
      </c>
      <c r="D45" s="16" t="s">
        <v>23</v>
      </c>
      <c r="E45" s="11">
        <v>1</v>
      </c>
      <c r="F45" s="12"/>
      <c r="G45" s="12"/>
      <c r="H45" s="11">
        <f t="shared" si="6"/>
        <v>0</v>
      </c>
    </row>
    <row r="46" spans="1:8">
      <c r="A46" s="7"/>
      <c r="B46" s="21">
        <v>34</v>
      </c>
      <c r="C46" s="16" t="s">
        <v>25</v>
      </c>
      <c r="D46" s="16" t="s">
        <v>26</v>
      </c>
      <c r="E46" s="11">
        <v>560</v>
      </c>
      <c r="F46" s="12"/>
      <c r="G46" s="12"/>
      <c r="H46" s="11">
        <f t="shared" si="5"/>
        <v>0</v>
      </c>
    </row>
    <row r="47" spans="1:8">
      <c r="A47" s="7"/>
      <c r="B47" s="21">
        <v>35</v>
      </c>
      <c r="C47" s="16" t="s">
        <v>24</v>
      </c>
      <c r="D47" s="16" t="s">
        <v>23</v>
      </c>
      <c r="E47" s="11">
        <v>1</v>
      </c>
      <c r="F47" s="12"/>
      <c r="G47" s="12"/>
      <c r="H47" s="11">
        <f t="shared" si="5"/>
        <v>0</v>
      </c>
    </row>
    <row r="48" spans="1:8">
      <c r="A48" s="7"/>
      <c r="B48" s="21">
        <v>36</v>
      </c>
      <c r="C48" s="16" t="s">
        <v>56</v>
      </c>
      <c r="D48" s="16" t="s">
        <v>23</v>
      </c>
      <c r="E48" s="11">
        <v>1</v>
      </c>
      <c r="F48" s="12"/>
      <c r="G48" s="12"/>
      <c r="H48" s="11">
        <f t="shared" si="5"/>
        <v>0</v>
      </c>
    </row>
    <row r="49" spans="1:8">
      <c r="C49" s="13"/>
      <c r="D49" s="13"/>
      <c r="E49" s="13"/>
      <c r="F49" s="17"/>
      <c r="G49" s="17"/>
      <c r="H49" s="13"/>
    </row>
    <row r="50" spans="1:8">
      <c r="A50" s="7" t="s">
        <v>22</v>
      </c>
      <c r="B50" s="21">
        <v>37</v>
      </c>
      <c r="C50" s="16" t="s">
        <v>37</v>
      </c>
      <c r="D50" s="16" t="s">
        <v>1</v>
      </c>
      <c r="E50" s="11">
        <v>1</v>
      </c>
      <c r="F50" s="12"/>
      <c r="G50" s="12"/>
      <c r="H50" s="11">
        <f t="shared" si="5"/>
        <v>0</v>
      </c>
    </row>
    <row r="51" spans="1:8">
      <c r="A51" s="7"/>
      <c r="B51" s="21">
        <v>38</v>
      </c>
      <c r="C51" s="16" t="s">
        <v>57</v>
      </c>
      <c r="D51" s="16" t="s">
        <v>1</v>
      </c>
      <c r="E51" s="11">
        <v>1</v>
      </c>
      <c r="F51" s="12"/>
      <c r="G51" s="12"/>
      <c r="H51" s="11">
        <f t="shared" si="5"/>
        <v>0</v>
      </c>
    </row>
    <row r="52" spans="1:8">
      <c r="A52" s="7"/>
      <c r="B52" s="21">
        <v>39</v>
      </c>
      <c r="C52" s="16" t="s">
        <v>58</v>
      </c>
      <c r="D52" s="16" t="s">
        <v>1</v>
      </c>
      <c r="E52" s="11">
        <v>1</v>
      </c>
      <c r="F52" s="12"/>
      <c r="G52" s="12"/>
      <c r="H52" s="11">
        <f t="shared" si="5"/>
        <v>0</v>
      </c>
    </row>
    <row r="53" spans="1:8">
      <c r="A53" s="7"/>
      <c r="B53" s="21">
        <v>40</v>
      </c>
      <c r="C53" s="16" t="s">
        <v>59</v>
      </c>
      <c r="D53" s="16" t="s">
        <v>1</v>
      </c>
      <c r="E53" s="11">
        <v>1</v>
      </c>
      <c r="F53" s="12"/>
      <c r="G53" s="12"/>
      <c r="H53" s="11">
        <f t="shared" si="5"/>
        <v>0</v>
      </c>
    </row>
    <row r="55" spans="1:8">
      <c r="G55" s="18" t="s">
        <v>20</v>
      </c>
      <c r="H55" s="19">
        <f>SUM(H6:H53)</f>
        <v>0</v>
      </c>
    </row>
  </sheetData>
  <sheetProtection algorithmName="SHA-512" hashValue="9YyJ6shEoi2ylG0z4VjLyYVbieNSK/Q9gljkqJxIg3Wa0WCii0BwSZFaxQIxbIZLfjv/UwGWBIUe6nCkgkF9xg==" saltValue="AMkYlCw+9nSx/ofO5PfxbQ==" spinCount="100000" sheet="1" objects="1" scenarios="1"/>
  <pageMargins left="0.7" right="0.7" top="0.78740157499999996" bottom="0.78740157499999996" header="0.3" footer="0.3"/>
  <pageSetup paperSize="9" scale="7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Sumarizace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jiri kovacik</cp:lastModifiedBy>
  <cp:lastPrinted>2020-05-28T10:27:17Z</cp:lastPrinted>
  <dcterms:created xsi:type="dcterms:W3CDTF">2020-03-27T08:06:45Z</dcterms:created>
  <dcterms:modified xsi:type="dcterms:W3CDTF">2024-06-17T19:42:54Z</dcterms:modified>
</cp:coreProperties>
</file>