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L:\01_VZ\01_Administrace\05_2023\597_TENDER_Trinec_Kino_Kosmos_dodavky\01_ZD\prefinal\"/>
    </mc:Choice>
  </mc:AlternateContent>
  <xr:revisionPtr revIDLastSave="0" documentId="13_ncr:1_{5EFECBC7-51BB-479D-8FD9-EC7211C7E3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V1-Redigitalizace" sheetId="31" r:id="rId1"/>
  </sheets>
  <definedNames>
    <definedName name="_xlnm._FilterDatabase" localSheetId="0" hidden="1">'AV1-Redigitalizace'!$A$2:$J$117</definedName>
    <definedName name="Excel_BuiltIn_Print_Titles_1" localSheetId="0">'AV1-Redigitalizace'!$D$2:$HR$2</definedName>
    <definedName name="Excel_BuiltIn_Print_Titles_1">#REF!</definedName>
    <definedName name="_xlnm.Print_Titles" localSheetId="0">'AV1-Redigitalizace'!$2:$2</definedName>
    <definedName name="_xlnm.Print_Area" localSheetId="0">'AV1-Redigitalizace'!$A$2:$J$85</definedName>
    <definedName name="Z_4D0D2B2A_9DF8_458C_AAEE_86A80A3339F0_.wvu.Cols" localSheetId="0" hidden="1">'AV1-Redigitalizace'!#REF!</definedName>
    <definedName name="Z_4D0D2B2A_9DF8_458C_AAEE_86A80A3339F0_.wvu.FilterData" localSheetId="0" hidden="1">'AV1-Redigitalizace'!$A$2:$J$117</definedName>
    <definedName name="Z_4D0D2B2A_9DF8_458C_AAEE_86A80A3339F0_.wvu.PrintArea" localSheetId="0" hidden="1">'AV1-Redigitalizace'!$A$2:$J$117</definedName>
    <definedName name="Z_4D0D2B2A_9DF8_458C_AAEE_86A80A3339F0_.wvu.PrintTitles" localSheetId="0" hidden="1">'AV1-Redigitalizace'!$2:$2</definedName>
    <definedName name="Z_663F3EEA_54DF_4CA4_AC64_811AA139A51B_.wvu.FilterData" localSheetId="0" hidden="1">'AV1-Redigitalizace'!$A$2:$J$117</definedName>
    <definedName name="Z_8739B187_5193_4A50_AB3C_AACA053D53F9_.wvu.Cols" localSheetId="0" hidden="1">'AV1-Redigitalizace'!#REF!</definedName>
    <definedName name="Z_8739B187_5193_4A50_AB3C_AACA053D53F9_.wvu.FilterData" localSheetId="0" hidden="1">'AV1-Redigitalizace'!$A$2:$J$117</definedName>
    <definedName name="Z_C813679C_1F25_4E8B_B995_533787F0CCF2_.wvu.Cols" localSheetId="0" hidden="1">'AV1-Redigitalizace'!#REF!</definedName>
    <definedName name="Z_C813679C_1F25_4E8B_B995_533787F0CCF2_.wvu.FilterData" localSheetId="0" hidden="1">'AV1-Redigitalizace'!$A$2:$J$117</definedName>
    <definedName name="Z_C813679C_1F25_4E8B_B995_533787F0CCF2_.wvu.PrintArea" localSheetId="0" hidden="1">'AV1-Redigitalizace'!$A$2:$J$117</definedName>
    <definedName name="Z_C813679C_1F25_4E8B_B995_533787F0CCF2_.wvu.PrintTitles" localSheetId="0" hidden="1">'AV1-Redigitalizace'!$2:$2</definedName>
    <definedName name="Z_D80F4BCD_90E6_4CF9_BB80_CD28A212AF14_.wvu.Cols" localSheetId="0" hidden="1">'AV1-Redigitalizace'!#REF!</definedName>
    <definedName name="Z_D80F4BCD_90E6_4CF9_BB80_CD28A212AF14_.wvu.FilterData" localSheetId="0" hidden="1">'AV1-Redigitalizace'!$A$2:$J$117</definedName>
    <definedName name="Z_D80F4BCD_90E6_4CF9_BB80_CD28A212AF14_.wvu.PrintArea" localSheetId="0" hidden="1">'AV1-Redigitalizace'!$A$2:$J$117</definedName>
    <definedName name="Z_D80F4BCD_90E6_4CF9_BB80_CD28A212AF14_.wvu.PrintTitles" localSheetId="0" hidden="1">'AV1-Redigitalizace'!$2:$2</definedName>
    <definedName name="Z_F18F5723_E1DD_4928_A1A8_38350028BAD1_.wvu.Cols" localSheetId="0" hidden="1">'AV1-Redigitalizace'!#REF!</definedName>
    <definedName name="Z_F18F5723_E1DD_4928_A1A8_38350028BAD1_.wvu.FilterData" localSheetId="0" hidden="1">'AV1-Redigitalizace'!$A$2:$J$2</definedName>
    <definedName name="Z_F18F5723_E1DD_4928_A1A8_38350028BAD1_.wvu.PrintArea" localSheetId="0" hidden="1">'AV1-Redigitalizace'!$A$2:$J$116</definedName>
    <definedName name="Z_F18F5723_E1DD_4928_A1A8_38350028BAD1_.wvu.PrintTitles" localSheetId="0" hidden="1">'AV1-Redigitalizace'!$2:$2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31" l="1"/>
  <c r="J43" i="31"/>
  <c r="J42" i="31"/>
  <c r="J41" i="31"/>
  <c r="J40" i="31"/>
  <c r="J39" i="31"/>
  <c r="J38" i="31"/>
  <c r="J37" i="31"/>
  <c r="J70" i="31" l="1"/>
  <c r="J71" i="31"/>
  <c r="J72" i="31"/>
  <c r="J73" i="31"/>
  <c r="J74" i="31"/>
  <c r="J75" i="31"/>
  <c r="J76" i="31"/>
  <c r="J77" i="31"/>
  <c r="J78" i="31"/>
  <c r="J79" i="31"/>
  <c r="J80" i="31"/>
  <c r="J69" i="31"/>
  <c r="J68" i="31"/>
  <c r="J54" i="31"/>
  <c r="J55" i="31"/>
  <c r="J56" i="31"/>
  <c r="J57" i="31"/>
  <c r="J53" i="31"/>
  <c r="J52" i="31"/>
  <c r="J35" i="31"/>
  <c r="J36" i="31"/>
  <c r="J45" i="31"/>
  <c r="J46" i="31"/>
  <c r="J47" i="31"/>
  <c r="J48" i="31"/>
  <c r="J49" i="31"/>
  <c r="J50" i="31"/>
  <c r="J34" i="31"/>
  <c r="J33" i="31"/>
  <c r="J23" i="31"/>
  <c r="J25" i="31"/>
  <c r="J26" i="31"/>
  <c r="J27" i="31"/>
  <c r="J28" i="31"/>
  <c r="J29" i="31"/>
  <c r="J30" i="31"/>
  <c r="J31" i="31"/>
  <c r="J22" i="31"/>
  <c r="J21" i="31"/>
  <c r="J19" i="31"/>
  <c r="J6" i="31"/>
  <c r="J7" i="31"/>
  <c r="J8" i="31"/>
  <c r="J9" i="31"/>
  <c r="J10" i="31"/>
  <c r="J11" i="31"/>
  <c r="J12" i="31"/>
  <c r="J13" i="31"/>
  <c r="J14" i="31"/>
  <c r="J15" i="31"/>
  <c r="J16" i="31"/>
  <c r="J17" i="31"/>
  <c r="J24" i="31"/>
  <c r="J5" i="31" l="1"/>
  <c r="J82" i="31" l="1"/>
</calcChain>
</file>

<file path=xl/sharedStrings.xml><?xml version="1.0" encoding="utf-8"?>
<sst xmlns="http://schemas.openxmlformats.org/spreadsheetml/2006/main" count="248" uniqueCount="142">
  <si>
    <t>pořadové číslo</t>
  </si>
  <si>
    <t>Kč/jednotka bez_DPH</t>
  </si>
  <si>
    <t>název</t>
  </si>
  <si>
    <t>ks</t>
  </si>
  <si>
    <t>m</t>
  </si>
  <si>
    <t>CENA CELKEM BEZ DPH:</t>
  </si>
  <si>
    <t>Množství</t>
  </si>
  <si>
    <t>výrobce</t>
  </si>
  <si>
    <t>cena celkem bez DPH</t>
  </si>
  <si>
    <t>kód v projektu</t>
  </si>
  <si>
    <t>typové označení</t>
  </si>
  <si>
    <t>množstevní jednotka</t>
  </si>
  <si>
    <t>set</t>
  </si>
  <si>
    <t>popis - minimální parametry</t>
  </si>
  <si>
    <t>1.</t>
  </si>
  <si>
    <t>Instalační materiál</t>
  </si>
  <si>
    <t>Objektiv</t>
  </si>
  <si>
    <t>Dokumentace skutečného stavu</t>
  </si>
  <si>
    <t>DCI Technologie pro přehrávání a správu digitálního obsahu - 2D</t>
  </si>
  <si>
    <t>Promítací plocha</t>
  </si>
  <si>
    <t>Bílo-stříbrná promítací plocha na foliové bázi z PVC s miniperforací. Maximální zisk plochy 1.4. Projekční plocha musí umožňovat projekci 3D pro polarizační 3D systémy s jednorázovými brýlemi. Min. pozorovací úhel při polovičním zisku (HGA) 40°. Velikost perforace max. 0,6mm. Plocha perforace min. 2,36%. Nehořlavý materiál vhodný pro hromadně shromažďovací prostory (doloženo certifikátem). Váha max 0,5kg/m2. Včetně instalačních ok po celém obvodu plátna. Vzdálenost instalačních ok 20cm (5x oko/m). Rozměr plátna: 11200x4740mm.</t>
  </si>
  <si>
    <t xml:space="preserve">Rám promítací plochy - STÁVAJÍCÍ </t>
  </si>
  <si>
    <t>DCI Projektor</t>
  </si>
  <si>
    <t>Motorový objektiv UHC pro daný typ DCI projektoru a dané rozměry plátna a projekční vzdálenost, rozsah zoomu minimálně pro plné pokrytí formátu CS i FLAT s pamětí pro jednotlivé formáty . Kontrast min. 6.000:1</t>
  </si>
  <si>
    <t>DCI server/Datové úložiště</t>
  </si>
  <si>
    <t>UPS</t>
  </si>
  <si>
    <t>Multimediální PC</t>
  </si>
  <si>
    <t>Monitor</t>
  </si>
  <si>
    <t>Instalační materiál, krátké propojovací kabely, set konektorů.</t>
  </si>
  <si>
    <t>Instalační práce</t>
  </si>
  <si>
    <t xml:space="preserve">Instalační práce. Nastavení parametrů projekčního systému dle DCI, zaškolení obsluhy. Montáž promítací plochy. </t>
  </si>
  <si>
    <t>Zesilovač</t>
  </si>
  <si>
    <t>Mixážní matice</t>
  </si>
  <si>
    <t>Digitální matice s DSP, 128x128 audio kanálů, LCD displej, 8 analog audio vstupů s volitelnou citlivostí Mic/line, 8 analogových přepínatelných vstupů/výstupů s volitelnou citlivostí Mic/line, 8 analogových výstupů, ethernet, Network audio vstup/výstup, nastavení, kontrola, monitoring přes aplikaci, možnost využití analogových vstupů na zesilovačích propojených s maticí, RS-232, USB 2.0, USB 3.0, HDMI</t>
  </si>
  <si>
    <t>Síťové prvky - Switch</t>
  </si>
  <si>
    <t>Patch panel</t>
  </si>
  <si>
    <t>Stíněný panel CAT6, který je osazen 24 porty RJ45 a duální IDC svorstíněný panel CAT6, který je osazen 24 porty RJ45 a duální IDC svorkoStíněný patch panel CAT6, 24 portů RJ45 a duální svorkovnice</t>
  </si>
  <si>
    <t>AV Rack</t>
  </si>
  <si>
    <t>Ventilační jednotka spodní (horní) 220V, 4 ventilátory, termostat</t>
  </si>
  <si>
    <t>Kabel reproduktorový 2x2,5</t>
  </si>
  <si>
    <t>Kabel reproduktorový 2x4</t>
  </si>
  <si>
    <t>Kabel reproduktorový 4x4</t>
  </si>
  <si>
    <t>Kabel FTP cat.6</t>
  </si>
  <si>
    <t>Stíněný kabel CAT6 s LSOH pláštěm. Nejvyšší podporovaný protokol  - 1000BaseT, 1000BaseTX. Stínění - fólie kolem všech 4 párů. Šířka pásma - 250 MHz. Jednotlivé páry odděleny plastovým křížem.</t>
  </si>
  <si>
    <t>Instalační materiál, kotvící materiál, lišty.</t>
  </si>
  <si>
    <t>Realizační dokumentace zhotovitele, potřebná výrobní a dílenská dokumentace pro realizaci.</t>
  </si>
  <si>
    <t>Zápůjčka lešení, montáže, demotáže lešení, přesuny lešení v rámci sálu.</t>
  </si>
  <si>
    <t>DCI Technologie pro přehrávání 3D obsahu.</t>
  </si>
  <si>
    <t>3D Set</t>
  </si>
  <si>
    <t>Interface technologie</t>
  </si>
  <si>
    <t>Maticový přepínač</t>
  </si>
  <si>
    <t>Signálový extender - sada</t>
  </si>
  <si>
    <t>Signálový extender</t>
  </si>
  <si>
    <t>Přípojné místo PM1 - pódium</t>
  </si>
  <si>
    <t>kabel HDMI 5m</t>
  </si>
  <si>
    <t>kabel HDMI 7,5m</t>
  </si>
  <si>
    <t>kabel HDMI 10m</t>
  </si>
  <si>
    <t>kabel HDMI 12,5m</t>
  </si>
  <si>
    <t xml:space="preserve">Instalační práce. Nastavení, zaškolení obsluhy. </t>
  </si>
  <si>
    <t>Audio - pro multifunkční využití</t>
  </si>
  <si>
    <t>Podstavec</t>
  </si>
  <si>
    <t>Podstavec pod daný typ DCI projektoru s možností výškového nastavení a aretace pozice podstavce i projektoru. 2 x 19 RU prostor pro technologická zařízení (server, …)</t>
  </si>
  <si>
    <t>Síťové prvky</t>
  </si>
  <si>
    <t>Úprava elektroinstalace</t>
  </si>
  <si>
    <t>Kabel reproduktorový 2x2,5mm2. FRNC, bezhalogenový, instalační, černá barva</t>
  </si>
  <si>
    <t>Kabel reproduktorový 2x4mm2. FRNC, bezhalogenový, instalační, černá barva</t>
  </si>
  <si>
    <t>Kabel reproduktorový 4x4mm2. FRNC, bezhalogenový, instalační, černá barva</t>
  </si>
  <si>
    <t>Kabel Audio mono symetrický</t>
  </si>
  <si>
    <t>Kabel Audio stereo symetrický</t>
  </si>
  <si>
    <t>Symetrický stíněný audio mono kabel. Bezhalogenový.  instalační</t>
  </si>
  <si>
    <t>Kabel audio stereo symetrický, FRNC-Flame Retardand Non Halogen, 2 stíněné páry.</t>
  </si>
  <si>
    <t>Koaxiální kabel</t>
  </si>
  <si>
    <t xml:space="preserve">Koaxialní  kabel pro RF signály. Impedance 50 ohm. FRNC-FlameRetardant-NonHalogen. Použití pro antény mikrofonních systémů.
</t>
  </si>
  <si>
    <t>Instalace AV kabeláže</t>
  </si>
  <si>
    <r>
      <t xml:space="preserve">Instalace AV kabeláže, příprava a pokládka kabelového svazku, dle výkresu AV techniky a kabelové knihy. </t>
    </r>
    <r>
      <rPr>
        <b/>
        <sz val="10"/>
        <rFont val="Arial CE"/>
        <family val="2"/>
        <charset val="238"/>
      </rPr>
      <t>Nutno realizovat v rámci stavby před zakrytím podhledů a obkladů stěn.</t>
    </r>
    <r>
      <rPr>
        <sz val="10"/>
        <rFont val="Arial CE"/>
        <family val="2"/>
        <charset val="238"/>
      </rPr>
      <t xml:space="preserve">
Cena včetně instalačního materiálu (lišty, chráničky, žlaby, příchytky, vyvazovací a kotvící materiál). Včetně potřebných prostupů stěnami a požárních ucpávek pokud budou třeba. Včetně dalších souvisejících nákladů.</t>
    </r>
  </si>
  <si>
    <t>Profesionální CD/MP3/WAV přehrávač</t>
  </si>
  <si>
    <t xml:space="preserve">3D set pracující na principu polarizace světla. - STÁVAJÍCÍ </t>
  </si>
  <si>
    <t>Mikrofon bezdrátový</t>
  </si>
  <si>
    <t>Mikrofon</t>
  </si>
  <si>
    <t>Příslušenství audio technika</t>
  </si>
  <si>
    <t>Držák, stojan, úchyt</t>
  </si>
  <si>
    <t xml:space="preserve">Držák pro upevnění ext. antény, závit 3/8". Barva černá. </t>
  </si>
  <si>
    <t xml:space="preserve">Přípojné místo s konektory: 4xRJ-45, 2x XLR In, 2x XLR Out. </t>
  </si>
  <si>
    <t>AV TECHNIKA - ETAPA 1 - REDIGITALIZACE</t>
  </si>
  <si>
    <t>Realizační dokumentace zhotovitele</t>
  </si>
  <si>
    <t>Úpravy v promítací kabině</t>
  </si>
  <si>
    <t>Revize elektro</t>
  </si>
  <si>
    <t>AV Rack, Instalační materiál, Instalační práce</t>
  </si>
  <si>
    <t>19" rozvaděč stojanový 37U/600x600 skleněné dveře, šedý</t>
  </si>
  <si>
    <t>19" rozvodný panel  1U 8x230V UTE, přívod černý - 2m, podsvícený vypínač</t>
  </si>
  <si>
    <t xml:space="preserve">Sada 4 ks heavy duty koleček, 2 s brzdou, šroub M5x12, max. nosnost sady 4ks koleček - 800 kg bez hmotnosti rozvaděče </t>
  </si>
  <si>
    <t>Příslušenství pro AV rack, police, vyvazování, vedení kabeláže</t>
  </si>
  <si>
    <t>Úprava elektroinstalace pro napojení AV techniky v promítací kabině včetně materiálu (podružný rozvaděč, jističe, kabeláž, instalační materiál, a další potřebné).</t>
  </si>
  <si>
    <t>Řídící systém</t>
  </si>
  <si>
    <t>Kontrolér</t>
  </si>
  <si>
    <t>Aplikace</t>
  </si>
  <si>
    <t>Tablet</t>
  </si>
  <si>
    <t>Síťové prvky - AP</t>
  </si>
  <si>
    <t>stropní  bezdrátový přístupový bod (AP), 802.11ac Wave 2, dvě rádia, 2.4GHz a 5GHz, MU-MIMO, 2x2 embedded antény, PoE 11W, podpora cloud/kontroler management, standalone 1x RJ45, WPA3, support VLAN, DHCP</t>
  </si>
  <si>
    <t>Kontrolér řídicího systému. Technické parametry kontroléru: CPU Arm, 256MB RAM, 6x RS232, 8x IR, 8x IO, 4x relé, audio in/out, 1x LAN, slot pro SD kartu (min. 4GB), programování v jazyce XPL2, vestavěný webový server. Výška 1U. Napájecí zdroj je součástí balení</t>
  </si>
  <si>
    <t>Aplikace pro emulaci dotykového panelu a kontroléru. Kompatibilní s operačním systémem Apple iOS 7.0 a vyšší, Android OS 4.1 a vyšší, Windows PC OS 7 a vyšší. 1 licence přísluší každému jednotlivému zařízení. Určeno pro řídící systémy.</t>
  </si>
  <si>
    <t>Programování řídícího systému. Zaškolení uživatele. Tvorba manuálu.</t>
  </si>
  <si>
    <t>Ostatní audio technika</t>
  </si>
  <si>
    <t>Dvoukanálový eliminátor zpětné vazby, min. 24 filtrů / kanál</t>
  </si>
  <si>
    <t>Puškový kondenzátorový mikrofon vč. napájecího modulu, úzce směrová (laloková) superkardioidní charakteristika,  min. rozsah 150Hz - 16kHz, fantomové napájení 35-50V, max. rozměry Ø 25x220mm, 150g, vč. mikrofonní klipsny a větrné ochrany</t>
  </si>
  <si>
    <t>Držák pro upevnění mikrofonní klipsny, závit 3/8", barva černá</t>
  </si>
  <si>
    <t>kabel HDMI</t>
  </si>
  <si>
    <t>Reproduktorová soustava</t>
  </si>
  <si>
    <t>Sestava aktivních poslechových reproduktorů s minimální konfigurací: 5,25" + 0,75" reproduktor, 2x30W, 80Hz - 20 kHz, vstup XLR, Jack 6,3 a RCA, cena za pár</t>
  </si>
  <si>
    <t>min. 24 portový Gigabit řízený přepínač, PoE, propustnost min. 36 Gbps, VLAN, 19" rackmount</t>
  </si>
  <si>
    <t>Datové uložiště NAS pro zálohu a přehrávání DCP obsahu (filmů) s možností datové připojení s DCI serverem. Možnost přímého přehrávání DCP obsahu přímo z NAS uložiště bez nutnosti kopírování na lokální uložiště DCI serveru. Dále datové připojení na multimediální PC z důvodu správy a zálohování obsahu. Podpora protokolu NFS. 4x4TB pevný disk s riad konfigurací (10,5TB využitelného prostoru).  Ingest i v případě vypnutého serveru.</t>
  </si>
  <si>
    <t>Kompletní PC sestava obsluhy pro správu zařízení (Projektor, Server, audioprocesor, 3D) a přehrávání alternativního obsahu (videa, prezentace...). Zařízení zároveň může sloužit sloužit jako archívní disková záloha pro uchovávání DCP masterů. Minimální disková kapacita 1TB. Min. konfigurace vstupů: USB 3.0, Esata a výstupů 1x DVI-I, 1x HDMI. SW Ext2/3 driver(reader), SW výbava pro projekci multimediálního obsahu a prezentace. BD mechanika. Minimální výstupní rozlišením 1920x1080 bodů, Včetně bezdrátové klávesnice a myší.</t>
  </si>
  <si>
    <t>Monitor s viditelnou úhlopříčkou min. 22 palců, rozlišení 1920x1080, matný, antireflexní, výškově nastavitelný, konektory: DP, HDMI</t>
  </si>
  <si>
    <t>Aktivní síťové prvky pro LAN propojení dodaných komponent a vzdálenou správu zařízení (router s DHCP řízením a správou DNS, aktivní switch 1Gbps, min. 8 portů). Profesionální vzdálená správa.</t>
  </si>
  <si>
    <t>Extender pro přenos HDMI po kabelu CAT5e/6/7. Sada přijímač + vysílač. Podpora standardů HDMI 1.4, HDCP 2.2. Podpora 4K/UHD@60Hz 4:4:4.
Přenos 4K až na 40m, 1080p až na 70m. HDCP kompatibilní. Podpora přenosu EDID a CEC.</t>
  </si>
  <si>
    <t>Kabel HDMI 2m. Podpora rozlišení  4K @ 60Hz. Vysoce kvalitní HDMI konektor. Stíněný kabel a extra stínění v konektoru. Podpora audio return channel (ARC), 3D, HDCP, CEC.</t>
  </si>
  <si>
    <t>Kabel HDMI 5m. Podpora rozlišení  4K @ 60Hz. Vysoce kvalitní HDMI konektor. Stíněný kabel a extra stínění v konektoru. Podpora audio return channel (ARC), 3D, HDCP, CEC.</t>
  </si>
  <si>
    <t>Kabel HDMI 7,5m. Podpora rozlišení  4K @ 60Hz. Vysoce kvalitní HDMI konektor. Stíněný kabel a extra stínění v konektoru. Podpora audio return channel (ARC), 3D, HDCP, CEC.</t>
  </si>
  <si>
    <t>Kabel HDMI 10m. Podpora rozlišení  4K @ 60Hz. Vysoce kvalitní HDMI konektor. Stíněný kabel a extra stínění v konektoru. Podpora audio return channel (ARC), 3D, HDCP, CEC.</t>
  </si>
  <si>
    <t>Kabel HDMI 12,5m. Podpora rozlišení  4K @ 60Hz. Vysoce kvalitní HDMI konektor. Stíněný kabel a extra stínění v konektoru. Podpora audio return channel (ARC), 3D, HDCP, CEC.</t>
  </si>
  <si>
    <t>Zesilovač pro indukční smyčku, bezdrátový přenos audio signálu pro nedoslýchavé, Audio vstupy Line/Mic, omezovač a automatické řízení zisku, výstupní výkon pro pokrytí min. 500 m2, proudově řízená smyčka</t>
  </si>
  <si>
    <t xml:space="preserve">Profesionální CD/MP3 přehrávač, přehrávání z karty SD a USB, Bluetooth, Audio vstupy a výstupy. montáž do Racku 1U. Řízení po RS-232. </t>
  </si>
  <si>
    <t>Mikrofon náhlavní</t>
  </si>
  <si>
    <t>Systémový náhlavní mikrofon s úzce směrovou charakteristikou</t>
  </si>
  <si>
    <t>Systémová nabíječka pro bezdrátové vysílače (bez vyjmutí akumulátorů), vč. zdroje 230V</t>
  </si>
  <si>
    <t>Anténní rozbočovač s minimální konfigurací: 2x 1:4, aktivní, vč. napájení přijímačů po ant. kabelu, min. 500 - 680 MHz, impedance 50 Ω, napájecí zdroj, výška 1U.</t>
  </si>
  <si>
    <t>Externí všesměrová anténa, s minimální konfigurací: 470 - 700 MHz, výstup BNC, 50 ohm, dodávka vč. klipsny pro připevnění na držák.</t>
  </si>
  <si>
    <t>Anténní zesilovač min. +10dB, přenosné pásmo v rozmezí 470 - 700 MHz (shodné s bezdrátovými mikrofony), šířka pásma min. 40 MHz</t>
  </si>
  <si>
    <t>UHF digitální dvojitý přijímač bezdrátových mikrofonů, modulace SPD, SeDAC, SePAC nebo FSK, přenosné přeladitelné pásmo min. 40 MHz, latence max. 3,8 ms, systémová spektrální analýza, frekvenční rozsah 30 Hz-19 kHz, diverzitní příjem, kódování přenosu min. 448 bit nebo obdobný, 2x XLR symetrický výstup, 1x Dante výstup (48kHz), min. 80 přenosných freq. v jednom zařízení, filtr nízkých frekvencí, 19" rack uchycení</t>
  </si>
  <si>
    <t>Tablet min. 8palcový, více dotykový displej, WiFi, Bluetooth, konektor, operační systém, baterie.</t>
  </si>
  <si>
    <t>UHF digitální kapesní vysílač, modulace SPD, SeDAC, SePAC nebo FSK, min. parametry: UHF přenosné přeladitelné pásmo 40MHz, frekvenční rozsah 70 Hz-16 kHz, trvalý výkon 10 mW, kódování přenosu 448 bit nebo obdobný, 80 přenosných freq. v jednom zařízení, možnost využití AA baterií.</t>
  </si>
  <si>
    <t>UHF digitální ruční vysílač modulace SPD, SeDAC, SePAC nebo FSK, min. parametry:  UHF přenosné přeladitelné pásmo 40MHz, trvalý výkon 10 mW, kódování přenosu 448 bit nebo obdobný, 80 přenosných freq. v jednom zařízení, možnost využití AA baterií. Dynamická mikrofonní vložka pro systémové vysílače, superkardioidní charakteristika, zpěv, mluvené slovo, Minimální vlastnosti: rozsah 80Hz-15kHz, citlivost 1,5mV/Pa, vyrovnaná frekvenční odezva a vysoká odolnost proti zpětné vazbě</t>
  </si>
  <si>
    <t xml:space="preserve">Extender pro přenos HDMI signalu po HDMI. Podpora HDMI 2.0 a HDCP 2.2. Podporované délky tras max. 20m 4K60 4:4:4 (10m + 10m), max. 40m 4K60 4:2:0 (25m + 15m), max. 45m 1080p60 (30m + 15m). Podpora rozlišení max. 4K/UHD @ 60Hz, 4:4:4. HDCP kompatibilní. </t>
  </si>
  <si>
    <t xml:space="preserve">Rackové řešení záložního zdroje, pro backup při výpadku elektrické energie, kapacita: 1500 VA, nominální napětí: 230 V, Komunikační rozhraní: RJ-45, USB. </t>
  </si>
  <si>
    <t>Maticový přepínač minimálně 4x2 HDMI. Podpora standardů HDMI 1.4 a HDCP 1.4. Podpora rozlišení minimálně 4K/UHD @ 60 Hz 4:2:0. Vestavěný audio embeder/de-embeder s volitelným směřováním zvuku na vybraný vstup/výstup (1x IN, 1x OUT). EDID manager. RS-232.</t>
  </si>
  <si>
    <r>
      <t xml:space="preserve">4K RGB laserový digitální projektor dle specifikace DCI, maximální výkon projektoru min. 26.000lm, motorově ovládané výměnné objektivy s možností aretace pozice objektivu (zoom, focus, horizontální i vertikální lens-shift). Podpora vzdálené správy prostřednictvím LAN. Podpora HFR 120 FPS a polarizačního 3D.  RGB laserový zdroj světla. Životnost RGB zdroje světla min, 50.000 provozních hodin. Více jak 95% barevného prostoru REC2020. Kontrast min. 6.000:1. </t>
    </r>
    <r>
      <rPr>
        <b/>
        <sz val="10"/>
        <rFont val="Arial"/>
        <family val="2"/>
        <charset val="238"/>
      </rPr>
      <t xml:space="preserve">Záruka 5 let. </t>
    </r>
  </si>
  <si>
    <r>
      <t xml:space="preserve">Zásuvný blok pro projektor/DCI server s plnou kompatibilitou propojení s nabízeným projektorem. Integrovaný audioprocesor. Podpora audio systémů 5.1/7.1, 3D objektového zvukového systému. Musí podporovat pasivní 3D systém na principu polarizace světla s možností projekce na polarizační plátno. Podpora vysokorychlostního 3D HFR (High Frame Rates). Včetně HFR licence. Dual 3G HD-SDI vstup a výstup, 1x HDMI vstup 4K s podporou 3D a deinterlacingu, 2x USB 3.0, 1x USB 2.0, 1x E-sata. Automatická korekce barevného prostoru. Možnost přehrávání DCP přímo z externího NAS/knihovny.. Podpora přehrávání HDR obsahu. </t>
    </r>
    <r>
      <rPr>
        <b/>
        <sz val="10"/>
        <rFont val="Arial"/>
        <family val="2"/>
        <charset val="238"/>
      </rPr>
      <t xml:space="preserve">Záruka 5 let. </t>
    </r>
  </si>
  <si>
    <t>Poznámka 2: Parametry uvedené v popisu produktů jsou minimální parametry. Může být použit  produkt o stejných nebo lepších parametrech a standardech který bude funkční v daném celku.</t>
  </si>
  <si>
    <t>AV Kabeláž - v soupisu položek je tento oddíl uveden pouze pro účel informovanosti dodavatele o rozsahu dodávek/služeb k naplnění povinnosti dle čl. 8.8. kupní smlouvy.</t>
  </si>
  <si>
    <t>Neoceňovat</t>
  </si>
  <si>
    <t>Neuvádět výrobce a typové označení</t>
  </si>
  <si>
    <t>Poznámka 1: Účastníci vyplní žlutě označená pole (ve sloupcích "výrobce" a "typové označení" účastníci uvedou pouze označení těchto skutečností. Zadavatel dále upozorňuje na zadávací podmínku dle odst. 7.4.5. zadávací dokumentace - k vybraným položkám jsou účastníci povinni v nabídce doložit popisy a fotografie (tzn. technické listy, datasheety apod.) výrobků určených k dodání.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</si>
</sst>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&quot;Kč&quot;#,##0_);\(&quot;Kč&quot;#,##0\)"/>
    <numFmt numFmtId="165" formatCode="_(&quot;Kč&quot;* #,##0.00_);_(&quot;Kč&quot;* \(#,##0.00\);_(&quot;Kč&quot;* &quot;-&quot;??_);_(@_)"/>
    <numFmt numFmtId="166" formatCode="_(* #,##0.00_);_(* \(#,##0.00\);_(* &quot;-&quot;??_);_(@_)"/>
    <numFmt numFmtId="167" formatCode="_-* #,##0\ &quot;Kč&quot;_-;\-* #,##0\ &quot;Kč&quot;_-;_-* &quot;-&quot;??\ &quot;Kč&quot;_-;_-@_-"/>
    <numFmt numFmtId="168" formatCode="#,##0&quot; Kč&quot;"/>
    <numFmt numFmtId="169" formatCode="_-* #,##0.00\ _K_č_-;\-* #,##0.00\ _K_č_-;_-* &quot;-&quot;??\ _K_č_-;_-@_-"/>
    <numFmt numFmtId="170" formatCode="#,##0_ ;[Red]\-#,##0\ "/>
    <numFmt numFmtId="171" formatCode="#,##0&quot; F&quot;_);[Red]\(#,##0&quot; F&quot;\)"/>
    <numFmt numFmtId="172" formatCode="_(&quot;$&quot;* #,##0.00_);_(&quot;$&quot;* \(#,##0.00\);_(&quot;$&quot;* &quot;-&quot;??_);_(@_)"/>
    <numFmt numFmtId="173" formatCode="_-[$€-2]\ * #,##0.00_-;\-[$€-2]\ * #,##0.00_-;_-[$€-2]\ * &quot;-&quot;??_-"/>
    <numFmt numFmtId="174" formatCode="_-&quot;£&quot;* #,##0.00_-;\-&quot;£&quot;* #,##0.00_-;_-&quot;£&quot;* &quot;-&quot;??_-;_-@_-"/>
    <numFmt numFmtId="175" formatCode="_-* #,##0\ _D_M_-;\-* #,##0\ _D_M_-;_-* &quot;- &quot;_D_M_-;_-@_-"/>
    <numFmt numFmtId="176" formatCode="_-[$€-2]\ * #,##0.00_-;\-[$€-2]\ * #,##0.00_-;_-[$€-2]\ * \-??_-"/>
    <numFmt numFmtId="177" formatCode="_-* #,##0.00&quot; Kč&quot;_-;\-* #,##0.00&quot; Kč&quot;_-;_-* \-??&quot; Kč&quot;_-;_-@_-"/>
    <numFmt numFmtId="178" formatCode="_-* #,##0&quot; DM&quot;_-;\-* #,##0&quot; DM&quot;_-;_-* &quot;- DM&quot;_-;_-@_-"/>
  </numFmts>
  <fonts count="59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sz val="11"/>
      <color indexed="8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</font>
    <font>
      <sz val="10"/>
      <name val="Helv"/>
    </font>
    <font>
      <sz val="10"/>
      <name val="Helv"/>
      <charset val="204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i/>
      <u/>
      <sz val="12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Arial CE"/>
      <family val="2"/>
      <charset val="238"/>
    </font>
    <font>
      <sz val="10"/>
      <name val="MS Sans Serif"/>
      <family val="2"/>
    </font>
    <font>
      <sz val="10"/>
      <color indexed="8"/>
      <name val="Calibri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4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family val="2"/>
      <charset val="204"/>
    </font>
    <font>
      <sz val="10"/>
      <name val="Arial CE"/>
      <family val="2"/>
    </font>
    <font>
      <u/>
      <sz val="10"/>
      <color indexed="12"/>
      <name val="Arial CE"/>
      <family val="2"/>
      <charset val="238"/>
    </font>
    <font>
      <sz val="10"/>
      <name val="Times New Roman"/>
      <family val="1"/>
      <charset val="238"/>
    </font>
    <font>
      <sz val="8"/>
      <color indexed="12"/>
      <name val=".HelveticaLightTTEE"/>
      <family val="2"/>
      <charset val="2"/>
    </font>
    <font>
      <u/>
      <sz val="10"/>
      <color indexed="12"/>
      <name val="Times New Roman"/>
      <family val="1"/>
      <charset val="238"/>
    </font>
    <font>
      <sz val="8"/>
      <name val=".HelveticaLightTTEE"/>
      <family val="2"/>
      <charset val="2"/>
    </font>
    <font>
      <sz val="10"/>
      <name val="Arial"/>
      <family val="2"/>
      <charset val="204"/>
    </font>
    <font>
      <sz val="14"/>
      <name val="Arial CE"/>
      <family val="2"/>
      <charset val="238"/>
    </font>
    <font>
      <b/>
      <sz val="10"/>
      <name val="Arial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52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4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10" applyNumberFormat="0" applyFont="0" applyFill="0" applyAlignment="0" applyProtection="0">
      <alignment horizontal="left"/>
    </xf>
    <xf numFmtId="49" fontId="14" fillId="0" borderId="2" applyNumberFormat="0">
      <alignment horizontal="left" vertical="center"/>
    </xf>
    <xf numFmtId="0" fontId="6" fillId="0" borderId="0"/>
    <xf numFmtId="0" fontId="15" fillId="0" borderId="0"/>
    <xf numFmtId="0" fontId="2" fillId="0" borderId="0"/>
    <xf numFmtId="0" fontId="15" fillId="5" borderId="9" applyNumberFormat="0" applyFont="0" applyAlignment="0" applyProtection="0"/>
    <xf numFmtId="0" fontId="6" fillId="0" borderId="0"/>
    <xf numFmtId="0" fontId="2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165" fontId="4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6" fillId="0" borderId="0" applyAlignment="0">
      <alignment vertical="top" wrapText="1"/>
      <protection locked="0"/>
    </xf>
    <xf numFmtId="165" fontId="5" fillId="0" borderId="0" applyFont="0" applyFill="0" applyBorder="0" applyAlignment="0" applyProtection="0"/>
    <xf numFmtId="0" fontId="4" fillId="0" borderId="0"/>
    <xf numFmtId="0" fontId="19" fillId="0" borderId="0"/>
    <xf numFmtId="0" fontId="49" fillId="0" borderId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19" applyNumberFormat="0" applyFill="0" applyAlignment="0" applyProtection="0"/>
    <xf numFmtId="170" fontId="22" fillId="0" borderId="0" applyFont="0" applyFill="0" applyBorder="0" applyAlignment="0" applyProtection="0"/>
    <xf numFmtId="169" fontId="6" fillId="0" borderId="0" applyFont="0" applyFill="0" applyBorder="0" applyAlignment="0" applyProtection="0"/>
    <xf numFmtId="171" fontId="22" fillId="0" borderId="0" applyFont="0" applyFill="0" applyBorder="0" applyAlignment="0" applyProtection="0"/>
    <xf numFmtId="172" fontId="6" fillId="0" borderId="0" applyFont="0" applyFill="0" applyBorder="0" applyAlignment="0" applyProtection="0"/>
    <xf numFmtId="168" fontId="15" fillId="0" borderId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0" applyNumberFormat="0" applyBorder="0" applyAlignment="0" applyProtection="0"/>
    <xf numFmtId="0" fontId="25" fillId="20" borderId="0" applyNumberFormat="0" applyBorder="0" applyAlignment="0" applyProtection="0">
      <alignment horizontal="left"/>
    </xf>
    <xf numFmtId="0" fontId="26" fillId="21" borderId="20" applyNumberFormat="0" applyAlignment="0" applyProtection="0"/>
    <xf numFmtId="49" fontId="5" fillId="0" borderId="5" applyNumberFormat="0">
      <alignment vertical="center" wrapText="1"/>
    </xf>
    <xf numFmtId="0" fontId="27" fillId="0" borderId="21" applyNumberFormat="0" applyFill="0" applyAlignment="0" applyProtection="0"/>
    <xf numFmtId="0" fontId="28" fillId="0" borderId="22" applyNumberFormat="0" applyFill="0" applyAlignment="0" applyProtection="0"/>
    <xf numFmtId="0" fontId="29" fillId="0" borderId="23" applyNumberFormat="0" applyFill="0" applyAlignment="0" applyProtection="0"/>
    <xf numFmtId="0" fontId="29" fillId="0" borderId="0" applyNumberFormat="0" applyFill="0" applyBorder="0" applyAlignment="0" applyProtection="0"/>
    <xf numFmtId="49" fontId="30" fillId="22" borderId="24" applyNumberFormat="0" applyFont="0" applyAlignment="0">
      <alignment horizontal="left" vertical="center"/>
    </xf>
    <xf numFmtId="0" fontId="15" fillId="23" borderId="25" applyNumberFormat="0" applyAlignment="0"/>
    <xf numFmtId="49" fontId="31" fillId="24" borderId="26" applyNumberFormat="0" applyAlignment="0">
      <alignment horizontal="left" vertical="center"/>
    </xf>
    <xf numFmtId="49" fontId="32" fillId="25" borderId="0" applyNumberFormat="0" applyAlignment="0">
      <alignment horizontal="left" vertical="center"/>
    </xf>
    <xf numFmtId="0" fontId="33" fillId="0" borderId="0" applyNumberFormat="0" applyFill="0" applyBorder="0" applyAlignment="0" applyProtection="0"/>
    <xf numFmtId="0" fontId="17" fillId="26" borderId="6" applyNumberFormat="0"/>
    <xf numFmtId="0" fontId="34" fillId="27" borderId="0" applyNumberFormat="0" applyBorder="0" applyAlignment="0" applyProtection="0"/>
    <xf numFmtId="0" fontId="35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7" fillId="0" borderId="0"/>
    <xf numFmtId="0" fontId="37" fillId="0" borderId="0"/>
    <xf numFmtId="0" fontId="37" fillId="0" borderId="0"/>
    <xf numFmtId="0" fontId="6" fillId="0" borderId="0" applyProtection="0"/>
    <xf numFmtId="0" fontId="6" fillId="0" borderId="0"/>
    <xf numFmtId="0" fontId="50" fillId="0" borderId="0"/>
    <xf numFmtId="0" fontId="38" fillId="0" borderId="0" applyNumberFormat="0" applyFill="0" applyBorder="0" applyAlignment="0" applyProtection="0">
      <alignment horizontal="left"/>
    </xf>
    <xf numFmtId="0" fontId="39" fillId="0" borderId="0" applyFill="0" applyBorder="0" applyProtection="0">
      <alignment horizontal="left"/>
    </xf>
    <xf numFmtId="49" fontId="40" fillId="0" borderId="0" applyNumberFormat="0">
      <alignment horizontal="left" vertical="center"/>
    </xf>
    <xf numFmtId="0" fontId="15" fillId="28" borderId="27" applyNumberFormat="0" applyFont="0" applyAlignment="0" applyProtection="0"/>
    <xf numFmtId="9" fontId="6" fillId="0" borderId="0" applyFont="0" applyFill="0" applyBorder="0" applyAlignment="0" applyProtection="0"/>
    <xf numFmtId="0" fontId="41" fillId="0" borderId="28" applyNumberFormat="0" applyFill="0" applyAlignment="0" applyProtection="0"/>
    <xf numFmtId="0" fontId="42" fillId="8" borderId="0" applyNumberFormat="0" applyBorder="0" applyAlignment="0" applyProtection="0"/>
    <xf numFmtId="0" fontId="18" fillId="0" borderId="0"/>
    <xf numFmtId="0" fontId="43" fillId="0" borderId="0" applyNumberFormat="0" applyFill="0" applyBorder="0" applyAlignment="0" applyProtection="0"/>
    <xf numFmtId="0" fontId="44" fillId="22" borderId="1">
      <alignment vertical="center"/>
    </xf>
    <xf numFmtId="0" fontId="45" fillId="11" borderId="29" applyNumberFormat="0" applyAlignment="0" applyProtection="0"/>
    <xf numFmtId="0" fontId="46" fillId="29" borderId="29" applyNumberFormat="0" applyAlignment="0" applyProtection="0"/>
    <xf numFmtId="0" fontId="47" fillId="29" borderId="30" applyNumberFormat="0" applyAlignment="0" applyProtection="0"/>
    <xf numFmtId="0" fontId="48" fillId="0" borderId="0" applyNumberFormat="0" applyFill="0" applyBorder="0" applyAlignment="0" applyProtection="0"/>
    <xf numFmtId="174" fontId="6" fillId="0" borderId="0" applyFont="0" applyFill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33" borderId="0" applyNumberFormat="0" applyBorder="0" applyAlignment="0" applyProtection="0"/>
    <xf numFmtId="0" fontId="5" fillId="0" borderId="0"/>
    <xf numFmtId="0" fontId="15" fillId="34" borderId="0" applyNumberFormat="0" applyBorder="0" applyAlignment="0" applyProtection="0"/>
    <xf numFmtId="0" fontId="15" fillId="6" borderId="0" applyNumberFormat="0" applyBorder="0" applyAlignment="0" applyProtection="0"/>
    <xf numFmtId="0" fontId="15" fillId="35" borderId="0" applyNumberFormat="0" applyBorder="0" applyAlignment="0" applyProtection="0"/>
    <xf numFmtId="0" fontId="15" fillId="7" borderId="0" applyNumberFormat="0" applyBorder="0" applyAlignment="0" applyProtection="0"/>
    <xf numFmtId="0" fontId="15" fillId="36" borderId="0" applyNumberFormat="0" applyBorder="0" applyAlignment="0" applyProtection="0"/>
    <xf numFmtId="0" fontId="15" fillId="8" borderId="0" applyNumberFormat="0" applyBorder="0" applyAlignment="0" applyProtection="0"/>
    <xf numFmtId="0" fontId="15" fillId="37" borderId="0" applyNumberFormat="0" applyBorder="0" applyAlignment="0" applyProtection="0"/>
    <xf numFmtId="0" fontId="15" fillId="9" borderId="0" applyNumberFormat="0" applyBorder="0" applyAlignment="0" applyProtection="0"/>
    <xf numFmtId="0" fontId="15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39" borderId="0" applyNumberFormat="0" applyBorder="0" applyAlignment="0" applyProtection="0"/>
    <xf numFmtId="0" fontId="15" fillId="11" borderId="0" applyNumberFormat="0" applyBorder="0" applyAlignment="0" applyProtection="0"/>
    <xf numFmtId="0" fontId="15" fillId="40" borderId="0" applyNumberFormat="0" applyBorder="0" applyAlignment="0" applyProtection="0"/>
    <xf numFmtId="0" fontId="15" fillId="12" borderId="0" applyNumberFormat="0" applyBorder="0" applyAlignment="0" applyProtection="0"/>
    <xf numFmtId="0" fontId="15" fillId="41" borderId="0" applyNumberFormat="0" applyBorder="0" applyAlignment="0" applyProtection="0"/>
    <xf numFmtId="0" fontId="15" fillId="13" borderId="0" applyNumberFormat="0" applyBorder="0" applyAlignment="0" applyProtection="0"/>
    <xf numFmtId="0" fontId="15" fillId="42" borderId="0" applyNumberFormat="0" applyBorder="0" applyAlignment="0" applyProtection="0"/>
    <xf numFmtId="0" fontId="15" fillId="14" borderId="0" applyNumberFormat="0" applyBorder="0" applyAlignment="0" applyProtection="0"/>
    <xf numFmtId="0" fontId="15" fillId="37" borderId="0" applyNumberFormat="0" applyBorder="0" applyAlignment="0" applyProtection="0"/>
    <xf numFmtId="0" fontId="15" fillId="9" borderId="0" applyNumberFormat="0" applyBorder="0" applyAlignment="0" applyProtection="0"/>
    <xf numFmtId="0" fontId="15" fillId="40" borderId="0" applyNumberFormat="0" applyBorder="0" applyAlignment="0" applyProtection="0"/>
    <xf numFmtId="0" fontId="15" fillId="12" borderId="0" applyNumberFormat="0" applyBorder="0" applyAlignment="0" applyProtection="0"/>
    <xf numFmtId="0" fontId="15" fillId="43" borderId="0" applyNumberFormat="0" applyBorder="0" applyAlignment="0" applyProtection="0"/>
    <xf numFmtId="0" fontId="15" fillId="15" borderId="0" applyNumberFormat="0" applyBorder="0" applyAlignment="0" applyProtection="0"/>
    <xf numFmtId="0" fontId="20" fillId="44" borderId="0" applyNumberFormat="0" applyBorder="0" applyAlignment="0" applyProtection="0"/>
    <xf numFmtId="0" fontId="20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13" borderId="0" applyNumberFormat="0" applyBorder="0" applyAlignment="0" applyProtection="0"/>
    <xf numFmtId="0" fontId="20" fillId="42" borderId="0" applyNumberFormat="0" applyBorder="0" applyAlignment="0" applyProtection="0"/>
    <xf numFmtId="0" fontId="20" fillId="14" borderId="0" applyNumberFormat="0" applyBorder="0" applyAlignment="0" applyProtection="0"/>
    <xf numFmtId="0" fontId="20" fillId="45" borderId="0" applyNumberFormat="0" applyBorder="0" applyAlignment="0" applyProtection="0"/>
    <xf numFmtId="0" fontId="20" fillId="17" borderId="0" applyNumberFormat="0" applyBorder="0" applyAlignment="0" applyProtection="0"/>
    <xf numFmtId="0" fontId="20" fillId="46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4" fillId="35" borderId="0" applyNumberFormat="0" applyBorder="0" applyAlignment="0" applyProtection="0"/>
    <xf numFmtId="0" fontId="24" fillId="7" borderId="0" applyNumberFormat="0" applyBorder="0" applyAlignment="0" applyProtection="0"/>
    <xf numFmtId="0" fontId="26" fillId="47" borderId="20" applyNumberFormat="0" applyAlignment="0" applyProtection="0"/>
    <xf numFmtId="0" fontId="26" fillId="21" borderId="20" applyNumberFormat="0" applyAlignment="0" applyProtection="0"/>
    <xf numFmtId="0" fontId="34" fillId="48" borderId="0" applyNumberFormat="0" applyBorder="0" applyAlignment="0" applyProtection="0"/>
    <xf numFmtId="0" fontId="34" fillId="27" borderId="0" applyNumberFormat="0" applyBorder="0" applyAlignment="0" applyProtection="0"/>
    <xf numFmtId="0" fontId="4" fillId="0" borderId="0"/>
    <xf numFmtId="0" fontId="5" fillId="49" borderId="27" applyNumberFormat="0" applyAlignment="0" applyProtection="0"/>
    <xf numFmtId="0" fontId="15" fillId="28" borderId="27" applyNumberFormat="0" applyFont="0" applyAlignment="0" applyProtection="0"/>
    <xf numFmtId="0" fontId="42" fillId="36" borderId="0" applyNumberFormat="0" applyBorder="0" applyAlignment="0" applyProtection="0"/>
    <xf numFmtId="0" fontId="42" fillId="8" borderId="0" applyNumberFormat="0" applyBorder="0" applyAlignment="0" applyProtection="0"/>
    <xf numFmtId="0" fontId="45" fillId="39" borderId="29" applyNumberFormat="0" applyAlignment="0" applyProtection="0"/>
    <xf numFmtId="0" fontId="45" fillId="11" borderId="29" applyNumberFormat="0" applyAlignment="0" applyProtection="0"/>
    <xf numFmtId="0" fontId="46" fillId="2" borderId="29" applyNumberFormat="0" applyAlignment="0" applyProtection="0"/>
    <xf numFmtId="0" fontId="46" fillId="29" borderId="29" applyNumberFormat="0" applyAlignment="0" applyProtection="0"/>
    <xf numFmtId="0" fontId="47" fillId="2" borderId="30" applyNumberFormat="0" applyAlignment="0" applyProtection="0"/>
    <xf numFmtId="0" fontId="47" fillId="29" borderId="30" applyNumberFormat="0" applyAlignment="0" applyProtection="0"/>
    <xf numFmtId="0" fontId="20" fillId="50" borderId="0" applyNumberFormat="0" applyBorder="0" applyAlignment="0" applyProtection="0"/>
    <xf numFmtId="0" fontId="20" fillId="30" borderId="0" applyNumberFormat="0" applyBorder="0" applyAlignment="0" applyProtection="0"/>
    <xf numFmtId="0" fontId="20" fillId="51" borderId="0" applyNumberFormat="0" applyBorder="0" applyAlignment="0" applyProtection="0"/>
    <xf numFmtId="0" fontId="20" fillId="31" borderId="0" applyNumberFormat="0" applyBorder="0" applyAlignment="0" applyProtection="0"/>
    <xf numFmtId="0" fontId="20" fillId="52" borderId="0" applyNumberFormat="0" applyBorder="0" applyAlignment="0" applyProtection="0"/>
    <xf numFmtId="0" fontId="20" fillId="32" borderId="0" applyNumberFormat="0" applyBorder="0" applyAlignment="0" applyProtection="0"/>
    <xf numFmtId="0" fontId="20" fillId="45" borderId="0" applyNumberFormat="0" applyBorder="0" applyAlignment="0" applyProtection="0"/>
    <xf numFmtId="0" fontId="20" fillId="17" borderId="0" applyNumberFormat="0" applyBorder="0" applyAlignment="0" applyProtection="0"/>
    <xf numFmtId="0" fontId="20" fillId="46" borderId="0" applyNumberFormat="0" applyBorder="0" applyAlignment="0" applyProtection="0"/>
    <xf numFmtId="0" fontId="20" fillId="18" borderId="0" applyNumberFormat="0" applyBorder="0" applyAlignment="0" applyProtection="0"/>
    <xf numFmtId="0" fontId="20" fillId="53" borderId="0" applyNumberFormat="0" applyBorder="0" applyAlignment="0" applyProtection="0"/>
    <xf numFmtId="0" fontId="20" fillId="33" borderId="0" applyNumberFormat="0" applyBorder="0" applyAlignment="0" applyProtection="0"/>
    <xf numFmtId="0" fontId="52" fillId="0" borderId="0"/>
    <xf numFmtId="164" fontId="55" fillId="0" borderId="31" applyBorder="0" applyAlignment="0"/>
    <xf numFmtId="0" fontId="54" fillId="0" borderId="0" applyNumberFormat="0" applyFill="0" applyBorder="0" applyAlignment="0" applyProtection="0">
      <alignment vertical="top"/>
      <protection locked="0"/>
    </xf>
    <xf numFmtId="0" fontId="52" fillId="0" borderId="0"/>
    <xf numFmtId="4" fontId="53" fillId="0" borderId="0">
      <alignment vertical="top"/>
    </xf>
    <xf numFmtId="0" fontId="22" fillId="0" borderId="0"/>
    <xf numFmtId="0" fontId="52" fillId="0" borderId="0"/>
    <xf numFmtId="0" fontId="52" fillId="0" borderId="0"/>
    <xf numFmtId="0" fontId="5" fillId="0" borderId="0"/>
    <xf numFmtId="0" fontId="56" fillId="0" borderId="0"/>
    <xf numFmtId="168" fontId="5" fillId="0" borderId="0" applyFill="0" applyBorder="0" applyAlignment="0" applyProtection="0"/>
    <xf numFmtId="175" fontId="5" fillId="0" borderId="0" applyFill="0" applyBorder="0" applyAlignment="0" applyProtection="0"/>
    <xf numFmtId="176" fontId="5" fillId="0" borderId="0" applyFill="0" applyBorder="0" applyAlignment="0" applyProtection="0"/>
    <xf numFmtId="0" fontId="5" fillId="0" borderId="0"/>
    <xf numFmtId="0" fontId="2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6" fillId="0" borderId="32" applyNumberFormat="0" applyFill="0" applyAlignment="0" applyProtection="0"/>
    <xf numFmtId="177" fontId="5" fillId="0" borderId="0" applyFill="0" applyBorder="0" applyAlignment="0" applyProtection="0"/>
    <xf numFmtId="0" fontId="5" fillId="0" borderId="33" applyNumberFormat="0">
      <alignment vertical="center" wrapText="1"/>
    </xf>
    <xf numFmtId="0" fontId="31" fillId="54" borderId="34" applyNumberFormat="0" applyAlignment="0"/>
    <xf numFmtId="0" fontId="32" fillId="55" borderId="0" applyNumberFormat="0" applyAlignment="0"/>
    <xf numFmtId="0" fontId="16" fillId="0" borderId="0"/>
    <xf numFmtId="0" fontId="6" fillId="0" borderId="0"/>
    <xf numFmtId="0" fontId="1" fillId="0" borderId="0"/>
    <xf numFmtId="0" fontId="6" fillId="0" borderId="0"/>
    <xf numFmtId="0" fontId="5" fillId="0" borderId="0"/>
    <xf numFmtId="0" fontId="38" fillId="0" borderId="0" applyNumberFormat="0" applyFill="0" applyBorder="0" applyAlignment="0" applyProtection="0"/>
    <xf numFmtId="0" fontId="40" fillId="0" borderId="0" applyNumberFormat="0">
      <alignment horizontal="left" vertical="center"/>
    </xf>
    <xf numFmtId="9" fontId="5" fillId="0" borderId="0" applyFill="0" applyBorder="0" applyAlignment="0" applyProtection="0"/>
    <xf numFmtId="0" fontId="6" fillId="0" borderId="0"/>
    <xf numFmtId="178" fontId="5" fillId="0" borderId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</cellStyleXfs>
  <cellXfs count="65">
    <xf numFmtId="0" fontId="0" fillId="0" borderId="0" xfId="0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9" fillId="4" borderId="6" xfId="0" applyFont="1" applyFill="1" applyBorder="1" applyAlignment="1" applyProtection="1">
      <alignment horizontal="left" vertical="top" wrapText="1" shrinkToFit="1"/>
      <protection locked="0"/>
    </xf>
    <xf numFmtId="0" fontId="0" fillId="0" borderId="7" xfId="0" applyBorder="1" applyProtection="1">
      <protection locked="0"/>
    </xf>
    <xf numFmtId="1" fontId="0" fillId="0" borderId="7" xfId="0" applyNumberFormat="1" applyBorder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 vertical="top" wrapText="1" shrinkToFit="1"/>
    </xf>
    <xf numFmtId="0" fontId="0" fillId="0" borderId="13" xfId="0" applyBorder="1" applyAlignment="1" applyProtection="1">
      <alignment horizontal="center" vertical="top" wrapText="1" shrinkToFit="1"/>
      <protection locked="0"/>
    </xf>
    <xf numFmtId="0" fontId="0" fillId="0" borderId="13" xfId="0" applyBorder="1" applyAlignment="1">
      <alignment horizontal="center" vertical="top" wrapText="1" shrinkToFit="1"/>
    </xf>
    <xf numFmtId="0" fontId="0" fillId="0" borderId="13" xfId="0" applyBorder="1" applyAlignment="1" applyProtection="1">
      <alignment horizontal="center" vertical="top" textRotation="90" wrapText="1" shrinkToFit="1"/>
      <protection locked="0"/>
    </xf>
    <xf numFmtId="0" fontId="4" fillId="4" borderId="15" xfId="0" applyFont="1" applyFill="1" applyBorder="1" applyAlignment="1" applyProtection="1">
      <alignment horizontal="center" vertical="center"/>
      <protection locked="0"/>
    </xf>
    <xf numFmtId="167" fontId="9" fillId="4" borderId="16" xfId="0" applyNumberFormat="1" applyFont="1" applyFill="1" applyBorder="1" applyAlignment="1" applyProtection="1">
      <alignment horizontal="right" vertical="top" wrapText="1" shrinkToFit="1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Protection="1">
      <protection locked="0"/>
    </xf>
    <xf numFmtId="0" fontId="11" fillId="0" borderId="3" xfId="0" applyFont="1" applyBorder="1" applyAlignment="1" applyProtection="1">
      <alignment vertical="center"/>
      <protection locked="0"/>
    </xf>
    <xf numFmtId="1" fontId="10" fillId="0" borderId="3" xfId="0" applyNumberFormat="1" applyFont="1" applyBorder="1" applyProtection="1">
      <protection locked="0"/>
    </xf>
    <xf numFmtId="167" fontId="11" fillId="0" borderId="11" xfId="0" applyNumberFormat="1" applyFont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0" fillId="0" borderId="14" xfId="0" applyBorder="1" applyAlignment="1" applyProtection="1">
      <alignment horizontal="center" vertical="top" wrapText="1" shrinkToFit="1"/>
      <protection locked="0"/>
    </xf>
    <xf numFmtId="0" fontId="0" fillId="0" borderId="18" xfId="0" applyBorder="1" applyProtection="1">
      <protection locked="0"/>
    </xf>
    <xf numFmtId="0" fontId="5" fillId="0" borderId="0" xfId="0" applyFont="1"/>
    <xf numFmtId="0" fontId="57" fillId="4" borderId="6" xfId="0" applyFont="1" applyFill="1" applyBorder="1" applyAlignment="1" applyProtection="1">
      <alignment horizontal="left" vertical="top" wrapText="1" shrinkToFit="1"/>
      <protection locked="0"/>
    </xf>
    <xf numFmtId="0" fontId="9" fillId="4" borderId="37" xfId="0" applyFont="1" applyFill="1" applyBorder="1" applyAlignment="1" applyProtection="1">
      <alignment horizontal="left" vertical="top"/>
      <protection locked="0"/>
    </xf>
    <xf numFmtId="0" fontId="6" fillId="0" borderId="38" xfId="4" applyFont="1" applyBorder="1" applyAlignment="1">
      <alignment horizontal="left" vertical="center" wrapText="1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38" xfId="0" applyBorder="1"/>
    <xf numFmtId="0" fontId="5" fillId="0" borderId="38" xfId="0" applyFont="1" applyBorder="1" applyAlignment="1">
      <alignment horizontal="left" vertical="center"/>
    </xf>
    <xf numFmtId="0" fontId="9" fillId="4" borderId="2" xfId="0" applyFont="1" applyFill="1" applyBorder="1" applyAlignment="1" applyProtection="1">
      <alignment horizontal="left" vertical="top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8" fillId="0" borderId="38" xfId="0" applyFont="1" applyBorder="1" applyAlignment="1" applyProtection="1">
      <alignment horizontal="center" vertical="center" wrapText="1"/>
      <protection locked="0"/>
    </xf>
    <xf numFmtId="167" fontId="0" fillId="0" borderId="38" xfId="2" applyNumberFormat="1" applyFont="1" applyFill="1" applyBorder="1" applyAlignment="1" applyProtection="1">
      <alignment horizontal="center" vertical="center"/>
      <protection locked="0"/>
    </xf>
    <xf numFmtId="167" fontId="0" fillId="0" borderId="36" xfId="2" applyNumberFormat="1" applyFont="1" applyFill="1" applyBorder="1" applyAlignment="1" applyProtection="1">
      <alignment horizontal="center" vertical="center"/>
      <protection locked="0"/>
    </xf>
    <xf numFmtId="0" fontId="0" fillId="0" borderId="35" xfId="0" applyBorder="1"/>
    <xf numFmtId="0" fontId="0" fillId="0" borderId="38" xfId="0" applyBorder="1" applyAlignment="1" applyProtection="1">
      <alignment horizontal="left" vertical="center" wrapText="1"/>
      <protection locked="0"/>
    </xf>
    <xf numFmtId="0" fontId="0" fillId="0" borderId="38" xfId="0" applyBorder="1" applyAlignment="1">
      <alignment vertical="top" wrapText="1"/>
    </xf>
    <xf numFmtId="167" fontId="5" fillId="0" borderId="38" xfId="6" applyNumberFormat="1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>
      <alignment vertical="top" wrapText="1"/>
    </xf>
    <xf numFmtId="0" fontId="9" fillId="4" borderId="6" xfId="0" applyFont="1" applyFill="1" applyBorder="1" applyAlignment="1" applyProtection="1">
      <alignment horizontal="center" vertical="top" wrapText="1" shrinkToFit="1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9" fillId="56" borderId="15" xfId="0" applyFont="1" applyFill="1" applyBorder="1" applyAlignment="1" applyProtection="1">
      <alignment horizontal="left" vertical="top" wrapText="1" shrinkToFit="1"/>
      <protection locked="0"/>
    </xf>
    <xf numFmtId="0" fontId="9" fillId="56" borderId="6" xfId="0" applyFont="1" applyFill="1" applyBorder="1" applyAlignment="1" applyProtection="1">
      <alignment horizontal="left" vertical="top" wrapText="1" shrinkToFit="1"/>
      <protection locked="0"/>
    </xf>
    <xf numFmtId="0" fontId="9" fillId="56" borderId="6" xfId="0" applyFont="1" applyFill="1" applyBorder="1" applyAlignment="1" applyProtection="1">
      <alignment horizontal="left" vertical="top"/>
      <protection locked="0"/>
    </xf>
    <xf numFmtId="0" fontId="9" fillId="56" borderId="6" xfId="0" applyFont="1" applyFill="1" applyBorder="1" applyAlignment="1" applyProtection="1">
      <alignment horizontal="center" vertical="top" wrapText="1" shrinkToFit="1"/>
      <protection locked="0"/>
    </xf>
    <xf numFmtId="0" fontId="9" fillId="56" borderId="16" xfId="0" applyFont="1" applyFill="1" applyBorder="1" applyAlignment="1" applyProtection="1">
      <alignment horizontal="left" vertical="top" wrapText="1" shrinkToFit="1"/>
      <protection locked="0"/>
    </xf>
    <xf numFmtId="0" fontId="6" fillId="3" borderId="38" xfId="4" applyFont="1" applyFill="1" applyBorder="1" applyAlignment="1">
      <alignment horizontal="center" vertical="center" wrapText="1"/>
    </xf>
    <xf numFmtId="0" fontId="0" fillId="3" borderId="38" xfId="0" applyFill="1" applyBorder="1" applyAlignment="1" applyProtection="1">
      <alignment horizontal="center" vertical="center" wrapText="1"/>
      <protection locked="0"/>
    </xf>
    <xf numFmtId="0" fontId="0" fillId="3" borderId="38" xfId="0" applyFill="1" applyBorder="1" applyAlignment="1">
      <alignment horizontal="center" vertical="center" wrapText="1"/>
    </xf>
    <xf numFmtId="167" fontId="0" fillId="3" borderId="38" xfId="2" applyNumberFormat="1" applyFont="1" applyFill="1" applyBorder="1" applyAlignment="1" applyProtection="1">
      <alignment horizontal="center" vertical="center"/>
      <protection locked="0"/>
    </xf>
    <xf numFmtId="167" fontId="5" fillId="3" borderId="38" xfId="6" applyNumberFormat="1" applyFont="1" applyFill="1" applyBorder="1" applyAlignment="1" applyProtection="1">
      <alignment horizontal="center" vertical="center"/>
      <protection locked="0"/>
    </xf>
    <xf numFmtId="0" fontId="6" fillId="0" borderId="38" xfId="4" applyFont="1" applyBorder="1" applyAlignment="1">
      <alignment horizontal="center" vertical="center" wrapText="1"/>
    </xf>
    <xf numFmtId="0" fontId="0" fillId="0" borderId="39" xfId="2" applyNumberFormat="1" applyFont="1" applyFill="1" applyBorder="1" applyAlignment="1" applyProtection="1">
      <alignment horizontal="center" vertical="center"/>
      <protection locked="0"/>
    </xf>
    <xf numFmtId="0" fontId="0" fillId="0" borderId="16" xfId="2" applyNumberFormat="1" applyFont="1" applyFill="1" applyBorder="1" applyAlignment="1" applyProtection="1">
      <alignment horizontal="center" vertical="center"/>
      <protection locked="0"/>
    </xf>
    <xf numFmtId="0" fontId="6" fillId="0" borderId="39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9" fillId="4" borderId="37" xfId="0" applyFont="1" applyFill="1" applyBorder="1" applyAlignment="1" applyProtection="1">
      <alignment horizontal="center" vertical="top" wrapText="1"/>
      <protection locked="0"/>
    </xf>
    <xf numFmtId="0" fontId="9" fillId="4" borderId="16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17">
    <cellStyle name="_Ceník CBC - 03,2007" xfId="25" xr:uid="{00000000-0005-0000-0000-000000000000}"/>
    <cellStyle name="_Ceník CBC - 03,2007 2" xfId="183" xr:uid="{00000000-0005-0000-0000-000001000000}"/>
    <cellStyle name="_Ceník CBC - 03,2007_zesilovače" xfId="26" xr:uid="{00000000-0005-0000-0000-000002000000}"/>
    <cellStyle name="20 % – Zvýraznění 1 2" xfId="27" xr:uid="{00000000-0005-0000-0000-000003000000}"/>
    <cellStyle name="20 % – Zvýraznění 2 2" xfId="28" xr:uid="{00000000-0005-0000-0000-000004000000}"/>
    <cellStyle name="20 % – Zvýraznění 3 2" xfId="29" xr:uid="{00000000-0005-0000-0000-000005000000}"/>
    <cellStyle name="20 % – Zvýraznění 4 2" xfId="30" xr:uid="{00000000-0005-0000-0000-000006000000}"/>
    <cellStyle name="20 % – Zvýraznění 5 2" xfId="31" xr:uid="{00000000-0005-0000-0000-000007000000}"/>
    <cellStyle name="20 % – Zvýraznění 6 2" xfId="32" xr:uid="{00000000-0005-0000-0000-000008000000}"/>
    <cellStyle name="20 % – Zvýraznění1 2" xfId="109" xr:uid="{00000000-0005-0000-0000-000009000000}"/>
    <cellStyle name="20 % – Zvýraznění1 3" xfId="108" xr:uid="{00000000-0005-0000-0000-00000A000000}"/>
    <cellStyle name="20 % – Zvýraznění2 2" xfId="111" xr:uid="{00000000-0005-0000-0000-00000B000000}"/>
    <cellStyle name="20 % – Zvýraznění2 3" xfId="110" xr:uid="{00000000-0005-0000-0000-00000C000000}"/>
    <cellStyle name="20 % – Zvýraznění3 2" xfId="113" xr:uid="{00000000-0005-0000-0000-00000D000000}"/>
    <cellStyle name="20 % – Zvýraznění3 3" xfId="112" xr:uid="{00000000-0005-0000-0000-00000E000000}"/>
    <cellStyle name="20 % – Zvýraznění4 2" xfId="115" xr:uid="{00000000-0005-0000-0000-00000F000000}"/>
    <cellStyle name="20 % – Zvýraznění4 3" xfId="114" xr:uid="{00000000-0005-0000-0000-000010000000}"/>
    <cellStyle name="20 % – Zvýraznění5 2" xfId="117" xr:uid="{00000000-0005-0000-0000-000011000000}"/>
    <cellStyle name="20 % – Zvýraznění5 3" xfId="116" xr:uid="{00000000-0005-0000-0000-000012000000}"/>
    <cellStyle name="20 % – Zvýraznění6 2" xfId="119" xr:uid="{00000000-0005-0000-0000-000013000000}"/>
    <cellStyle name="20 % – Zvýraznění6 3" xfId="118" xr:uid="{00000000-0005-0000-0000-000014000000}"/>
    <cellStyle name="40 % – Zvýraznění 1 2" xfId="33" xr:uid="{00000000-0005-0000-0000-000015000000}"/>
    <cellStyle name="40 % – Zvýraznění 2 2" xfId="34" xr:uid="{00000000-0005-0000-0000-000016000000}"/>
    <cellStyle name="40 % – Zvýraznění 3 2" xfId="35" xr:uid="{00000000-0005-0000-0000-000017000000}"/>
    <cellStyle name="40 % – Zvýraznění 4 2" xfId="36" xr:uid="{00000000-0005-0000-0000-000018000000}"/>
    <cellStyle name="40 % – Zvýraznění 5 2" xfId="37" xr:uid="{00000000-0005-0000-0000-000019000000}"/>
    <cellStyle name="40 % – Zvýraznění 6 2" xfId="38" xr:uid="{00000000-0005-0000-0000-00001A000000}"/>
    <cellStyle name="40 % – Zvýraznění1 2" xfId="121" xr:uid="{00000000-0005-0000-0000-00001B000000}"/>
    <cellStyle name="40 % – Zvýraznění1 3" xfId="120" xr:uid="{00000000-0005-0000-0000-00001C000000}"/>
    <cellStyle name="40 % – Zvýraznění2 2" xfId="123" xr:uid="{00000000-0005-0000-0000-00001D000000}"/>
    <cellStyle name="40 % – Zvýraznění2 3" xfId="122" xr:uid="{00000000-0005-0000-0000-00001E000000}"/>
    <cellStyle name="40 % – Zvýraznění3 2" xfId="125" xr:uid="{00000000-0005-0000-0000-00001F000000}"/>
    <cellStyle name="40 % – Zvýraznění3 3" xfId="124" xr:uid="{00000000-0005-0000-0000-000020000000}"/>
    <cellStyle name="40 % – Zvýraznění4 2" xfId="127" xr:uid="{00000000-0005-0000-0000-000021000000}"/>
    <cellStyle name="40 % – Zvýraznění4 3" xfId="126" xr:uid="{00000000-0005-0000-0000-000022000000}"/>
    <cellStyle name="40 % – Zvýraznění5 2" xfId="129" xr:uid="{00000000-0005-0000-0000-000023000000}"/>
    <cellStyle name="40 % – Zvýraznění5 3" xfId="128" xr:uid="{00000000-0005-0000-0000-000024000000}"/>
    <cellStyle name="40 % – Zvýraznění6 2" xfId="131" xr:uid="{00000000-0005-0000-0000-000025000000}"/>
    <cellStyle name="40 % – Zvýraznění6 3" xfId="130" xr:uid="{00000000-0005-0000-0000-000026000000}"/>
    <cellStyle name="60 % – Zvýraznění 1 2" xfId="39" xr:uid="{00000000-0005-0000-0000-000027000000}"/>
    <cellStyle name="60 % – Zvýraznění 2 2" xfId="40" xr:uid="{00000000-0005-0000-0000-000028000000}"/>
    <cellStyle name="60 % – Zvýraznění 3 2" xfId="41" xr:uid="{00000000-0005-0000-0000-000029000000}"/>
    <cellStyle name="60 % – Zvýraznění 4 2" xfId="42" xr:uid="{00000000-0005-0000-0000-00002A000000}"/>
    <cellStyle name="60 % – Zvýraznění 5 2" xfId="43" xr:uid="{00000000-0005-0000-0000-00002B000000}"/>
    <cellStyle name="60 % – Zvýraznění 6 2" xfId="44" xr:uid="{00000000-0005-0000-0000-00002C000000}"/>
    <cellStyle name="60 % – Zvýraznění1 2" xfId="133" xr:uid="{00000000-0005-0000-0000-00002D000000}"/>
    <cellStyle name="60 % – Zvýraznění1 3" xfId="132" xr:uid="{00000000-0005-0000-0000-00002E000000}"/>
    <cellStyle name="60 % – Zvýraznění2 2" xfId="135" xr:uid="{00000000-0005-0000-0000-00002F000000}"/>
    <cellStyle name="60 % – Zvýraznění2 3" xfId="134" xr:uid="{00000000-0005-0000-0000-000030000000}"/>
    <cellStyle name="60 % – Zvýraznění3 2" xfId="137" xr:uid="{00000000-0005-0000-0000-000031000000}"/>
    <cellStyle name="60 % – Zvýraznění3 3" xfId="136" xr:uid="{00000000-0005-0000-0000-000032000000}"/>
    <cellStyle name="60 % – Zvýraznění4 2" xfId="139" xr:uid="{00000000-0005-0000-0000-000033000000}"/>
    <cellStyle name="60 % – Zvýraznění4 3" xfId="138" xr:uid="{00000000-0005-0000-0000-000034000000}"/>
    <cellStyle name="60 % – Zvýraznění5 2" xfId="141" xr:uid="{00000000-0005-0000-0000-000035000000}"/>
    <cellStyle name="60 % – Zvýraznění5 3" xfId="140" xr:uid="{00000000-0005-0000-0000-000036000000}"/>
    <cellStyle name="60 % – Zvýraznění6 2" xfId="143" xr:uid="{00000000-0005-0000-0000-000037000000}"/>
    <cellStyle name="60 % – Zvýraznění6 3" xfId="142" xr:uid="{00000000-0005-0000-0000-000038000000}"/>
    <cellStyle name="Celkem 2" xfId="45" xr:uid="{00000000-0005-0000-0000-000039000000}"/>
    <cellStyle name="Cena v Kč" xfId="175" xr:uid="{00000000-0005-0000-0000-00003A000000}"/>
    <cellStyle name="Comma [0]_laroux" xfId="46" xr:uid="{00000000-0005-0000-0000-00003B000000}"/>
    <cellStyle name="Comma_laroux" xfId="47" xr:uid="{00000000-0005-0000-0000-00003C000000}"/>
    <cellStyle name="Currency [0]_laroux" xfId="48" xr:uid="{00000000-0005-0000-0000-00003D000000}"/>
    <cellStyle name="Currency_laroux" xfId="49" xr:uid="{00000000-0005-0000-0000-00003E000000}"/>
    <cellStyle name="čárky 2" xfId="50" xr:uid="{00000000-0005-0000-0000-00003F000000}"/>
    <cellStyle name="čárky 2 2" xfId="184" xr:uid="{00000000-0005-0000-0000-000040000000}"/>
    <cellStyle name="Dezimal [0]" xfId="185" xr:uid="{00000000-0005-0000-0000-000041000000}"/>
    <cellStyle name="Dezimal_Compiling Utility Macros" xfId="51" xr:uid="{00000000-0005-0000-0000-000042000000}"/>
    <cellStyle name="Euro" xfId="52" xr:uid="{00000000-0005-0000-0000-000043000000}"/>
    <cellStyle name="Euro 2" xfId="186" xr:uid="{00000000-0005-0000-0000-000044000000}"/>
    <cellStyle name="Excel Built-in Normal" xfId="187" xr:uid="{00000000-0005-0000-0000-000045000000}"/>
    <cellStyle name="Hypertextový odkaz 2" xfId="7" xr:uid="{00000000-0005-0000-0000-000046000000}"/>
    <cellStyle name="Hypertextový odkaz 2 2" xfId="188" xr:uid="{00000000-0005-0000-0000-000047000000}"/>
    <cellStyle name="Hypertextový odkaz 2 3" xfId="54" xr:uid="{00000000-0005-0000-0000-000048000000}"/>
    <cellStyle name="Hypertextový odkaz 3" xfId="21" xr:uid="{00000000-0005-0000-0000-000049000000}"/>
    <cellStyle name="Hypertextový odkaz 3 2" xfId="189" xr:uid="{00000000-0005-0000-0000-00004A000000}"/>
    <cellStyle name="Hypertextový odkaz 4" xfId="144" xr:uid="{00000000-0005-0000-0000-00004B000000}"/>
    <cellStyle name="Hypertextový odkaz 5" xfId="176" xr:uid="{00000000-0005-0000-0000-00004C000000}"/>
    <cellStyle name="Hypertextový odkaz 6" xfId="53" xr:uid="{00000000-0005-0000-0000-00004D000000}"/>
    <cellStyle name="Chybně 2" xfId="146" xr:uid="{00000000-0005-0000-0000-00004E000000}"/>
    <cellStyle name="Chybně 3" xfId="145" xr:uid="{00000000-0005-0000-0000-00004F000000}"/>
    <cellStyle name="KAPITOLA" xfId="56" xr:uid="{00000000-0005-0000-0000-000050000000}"/>
    <cellStyle name="KAPITOLA 2" xfId="190" xr:uid="{00000000-0005-0000-0000-000051000000}"/>
    <cellStyle name="Kontrolní buňka 2" xfId="148" xr:uid="{00000000-0005-0000-0000-000052000000}"/>
    <cellStyle name="Kontrolní buňka 3" xfId="147" xr:uid="{00000000-0005-0000-0000-000053000000}"/>
    <cellStyle name="Kontrolní buňka 4" xfId="57" xr:uid="{00000000-0005-0000-0000-000054000000}"/>
    <cellStyle name="lehký dolní okraj" xfId="8" xr:uid="{00000000-0005-0000-0000-000055000000}"/>
    <cellStyle name="lehký dolní okraj 2" xfId="191" xr:uid="{00000000-0005-0000-0000-000056000000}"/>
    <cellStyle name="Měna" xfId="2" builtinId="4"/>
    <cellStyle name="Měna 2" xfId="6" xr:uid="{00000000-0005-0000-0000-000058000000}"/>
    <cellStyle name="Měna 2 2" xfId="214" xr:uid="{00000000-0005-0000-0000-000059000000}"/>
    <cellStyle name="Měna 3" xfId="16" xr:uid="{00000000-0005-0000-0000-00005A000000}"/>
    <cellStyle name="Měna 4" xfId="23" xr:uid="{00000000-0005-0000-0000-00005B000000}"/>
    <cellStyle name="Měna 5" xfId="20" xr:uid="{00000000-0005-0000-0000-00005C000000}"/>
    <cellStyle name="měny 2" xfId="192" xr:uid="{00000000-0005-0000-0000-00005D000000}"/>
    <cellStyle name="MřížkaNormální" xfId="58" xr:uid="{00000000-0005-0000-0000-00005E000000}"/>
    <cellStyle name="MřížkaNormální 2" xfId="193" xr:uid="{00000000-0005-0000-0000-00005F000000}"/>
    <cellStyle name="nadpis" xfId="9" xr:uid="{00000000-0005-0000-0000-000060000000}"/>
    <cellStyle name="Nadpis 1 2" xfId="59" xr:uid="{00000000-0005-0000-0000-000061000000}"/>
    <cellStyle name="Nadpis 2 2" xfId="60" xr:uid="{00000000-0005-0000-0000-000062000000}"/>
    <cellStyle name="Nadpis 3 2" xfId="61" xr:uid="{00000000-0005-0000-0000-000063000000}"/>
    <cellStyle name="Nadpis 4 2" xfId="62" xr:uid="{00000000-0005-0000-0000-000064000000}"/>
    <cellStyle name="Nadpis1" xfId="63" xr:uid="{00000000-0005-0000-0000-000065000000}"/>
    <cellStyle name="Nadpis1 1" xfId="64" xr:uid="{00000000-0005-0000-0000-000066000000}"/>
    <cellStyle name="Nadpis2" xfId="65" xr:uid="{00000000-0005-0000-0000-000067000000}"/>
    <cellStyle name="Nadpis2 2" xfId="194" xr:uid="{00000000-0005-0000-0000-000068000000}"/>
    <cellStyle name="Nadpis3" xfId="66" xr:uid="{00000000-0005-0000-0000-000069000000}"/>
    <cellStyle name="Nadpis3 2" xfId="195" xr:uid="{00000000-0005-0000-0000-00006A000000}"/>
    <cellStyle name="Název 2" xfId="67" xr:uid="{00000000-0005-0000-0000-00006B000000}"/>
    <cellStyle name="Název skupiny" xfId="68" xr:uid="{00000000-0005-0000-0000-00006C000000}"/>
    <cellStyle name="Neutrální 2" xfId="150" xr:uid="{00000000-0005-0000-0000-00006D000000}"/>
    <cellStyle name="Neutrální 3" xfId="149" xr:uid="{00000000-0005-0000-0000-00006E000000}"/>
    <cellStyle name="Neutrální 4" xfId="69" xr:uid="{00000000-0005-0000-0000-00006F000000}"/>
    <cellStyle name="Normal 2" xfId="11" xr:uid="{00000000-0005-0000-0000-000070000000}"/>
    <cellStyle name="Normal 3" xfId="12" xr:uid="{00000000-0005-0000-0000-000071000000}"/>
    <cellStyle name="Normal 3 2" xfId="15" xr:uid="{00000000-0005-0000-0000-000072000000}"/>
    <cellStyle name="Normal 4" xfId="10" xr:uid="{00000000-0005-0000-0000-000073000000}"/>
    <cellStyle name="Normal 4 2" xfId="14" xr:uid="{00000000-0005-0000-0000-000074000000}"/>
    <cellStyle name="Normal_0201axi2" xfId="70" xr:uid="{00000000-0005-0000-0000-000075000000}"/>
    <cellStyle name="Normale_NEWAY-£" xfId="71" xr:uid="{00000000-0005-0000-0000-000076000000}"/>
    <cellStyle name="normálne_HELIOS" xfId="196" xr:uid="{00000000-0005-0000-0000-000077000000}"/>
    <cellStyle name="Normální" xfId="0" builtinId="0"/>
    <cellStyle name="normální 10" xfId="72" xr:uid="{00000000-0005-0000-0000-000079000000}"/>
    <cellStyle name="normální 10 2" xfId="73" xr:uid="{00000000-0005-0000-0000-00007A000000}"/>
    <cellStyle name="normální 10_bezdrátová konference" xfId="197" xr:uid="{00000000-0005-0000-0000-00007B000000}"/>
    <cellStyle name="normální 11" xfId="74" xr:uid="{00000000-0005-0000-0000-00007C000000}"/>
    <cellStyle name="normální 12" xfId="75" xr:uid="{00000000-0005-0000-0000-00007D000000}"/>
    <cellStyle name="normální 13" xfId="151" xr:uid="{00000000-0005-0000-0000-00007E000000}"/>
    <cellStyle name="Normální 14" xfId="3" xr:uid="{00000000-0005-0000-0000-00007F000000}"/>
    <cellStyle name="normální 14 2" xfId="107" xr:uid="{00000000-0005-0000-0000-000080000000}"/>
    <cellStyle name="Normální 15" xfId="19" xr:uid="{00000000-0005-0000-0000-000081000000}"/>
    <cellStyle name="Normální 15 2" xfId="174" xr:uid="{00000000-0005-0000-0000-000082000000}"/>
    <cellStyle name="Normální 16" xfId="4" xr:uid="{00000000-0005-0000-0000-000083000000}"/>
    <cellStyle name="Normální 16 2" xfId="177" xr:uid="{00000000-0005-0000-0000-000084000000}"/>
    <cellStyle name="Normální 17" xfId="180" xr:uid="{00000000-0005-0000-0000-000085000000}"/>
    <cellStyle name="Normální 18" xfId="181" xr:uid="{00000000-0005-0000-0000-000086000000}"/>
    <cellStyle name="Normální 19" xfId="182" xr:uid="{00000000-0005-0000-0000-000087000000}"/>
    <cellStyle name="Normální 2" xfId="1" xr:uid="{00000000-0005-0000-0000-000088000000}"/>
    <cellStyle name="normální 2 2" xfId="77" xr:uid="{00000000-0005-0000-0000-000089000000}"/>
    <cellStyle name="Normální 2 3" xfId="5" xr:uid="{00000000-0005-0000-0000-00008A000000}"/>
    <cellStyle name="normální 2 3 2" xfId="198" xr:uid="{00000000-0005-0000-0000-00008B000000}"/>
    <cellStyle name="normální 2 4" xfId="207" xr:uid="{00000000-0005-0000-0000-00008C000000}"/>
    <cellStyle name="normální 2 5" xfId="76" xr:uid="{00000000-0005-0000-0000-00008D000000}"/>
    <cellStyle name="normální 2_IP kamerový systém laboratoře" xfId="199" xr:uid="{00000000-0005-0000-0000-00008E000000}"/>
    <cellStyle name="Normální 20" xfId="18" xr:uid="{00000000-0005-0000-0000-00008F000000}"/>
    <cellStyle name="Normální 21" xfId="206" xr:uid="{00000000-0005-0000-0000-000090000000}"/>
    <cellStyle name="Normální 22" xfId="208" xr:uid="{00000000-0005-0000-0000-000091000000}"/>
    <cellStyle name="Normální 23" xfId="209" xr:uid="{00000000-0005-0000-0000-000092000000}"/>
    <cellStyle name="Normální 24" xfId="210" xr:uid="{00000000-0005-0000-0000-000093000000}"/>
    <cellStyle name="Normální 25" xfId="211" xr:uid="{00000000-0005-0000-0000-000094000000}"/>
    <cellStyle name="Normální 26" xfId="212" xr:uid="{00000000-0005-0000-0000-000095000000}"/>
    <cellStyle name="Normální 27" xfId="213" xr:uid="{00000000-0005-0000-0000-000096000000}"/>
    <cellStyle name="Normální 28" xfId="24" xr:uid="{00000000-0005-0000-0000-000097000000}"/>
    <cellStyle name="Normální 29" xfId="215" xr:uid="{00000000-0005-0000-0000-000098000000}"/>
    <cellStyle name="normální 3" xfId="78" xr:uid="{00000000-0005-0000-0000-000099000000}"/>
    <cellStyle name="normální 3 2" xfId="200" xr:uid="{00000000-0005-0000-0000-00009A000000}"/>
    <cellStyle name="Normální 3 4" xfId="22" xr:uid="{00000000-0005-0000-0000-00009B000000}"/>
    <cellStyle name="Normální 30" xfId="216" xr:uid="{00000000-0005-0000-0000-00009C000000}"/>
    <cellStyle name="normální 4" xfId="79" xr:uid="{00000000-0005-0000-0000-00009D000000}"/>
    <cellStyle name="normální 5" xfId="80" xr:uid="{00000000-0005-0000-0000-00009E000000}"/>
    <cellStyle name="normální 6" xfId="81" xr:uid="{00000000-0005-0000-0000-00009F000000}"/>
    <cellStyle name="normální 7" xfId="82" xr:uid="{00000000-0005-0000-0000-0000A0000000}"/>
    <cellStyle name="normální 8" xfId="83" xr:uid="{00000000-0005-0000-0000-0000A1000000}"/>
    <cellStyle name="normální 9" xfId="84" xr:uid="{00000000-0005-0000-0000-0000A2000000}"/>
    <cellStyle name="Normalny_Pr1taa2000A" xfId="85" xr:uid="{00000000-0005-0000-0000-0000A3000000}"/>
    <cellStyle name="Note 2" xfId="13" xr:uid="{00000000-0005-0000-0000-0000A4000000}"/>
    <cellStyle name="nové ceny" xfId="178" xr:uid="{00000000-0005-0000-0000-0000A5000000}"/>
    <cellStyle name="ODDIL" xfId="86" xr:uid="{00000000-0005-0000-0000-0000A6000000}"/>
    <cellStyle name="ODDIL 2" xfId="201" xr:uid="{00000000-0005-0000-0000-0000A7000000}"/>
    <cellStyle name="POLOŽKA" xfId="87" xr:uid="{00000000-0005-0000-0000-0000A8000000}"/>
    <cellStyle name="PopisSystému" xfId="88" xr:uid="{00000000-0005-0000-0000-0000A9000000}"/>
    <cellStyle name="PopisSystému 2" xfId="202" xr:uid="{00000000-0005-0000-0000-0000AA000000}"/>
    <cellStyle name="Poznámka 2" xfId="153" xr:uid="{00000000-0005-0000-0000-0000AB000000}"/>
    <cellStyle name="Poznámka 3" xfId="152" xr:uid="{00000000-0005-0000-0000-0000AC000000}"/>
    <cellStyle name="Poznámka 4" xfId="89" xr:uid="{00000000-0005-0000-0000-0000AD000000}"/>
    <cellStyle name="procent 2" xfId="90" xr:uid="{00000000-0005-0000-0000-0000AE000000}"/>
    <cellStyle name="procent 2 2" xfId="203" xr:uid="{00000000-0005-0000-0000-0000AF000000}"/>
    <cellStyle name="Procenta 2" xfId="17" xr:uid="{00000000-0005-0000-0000-0000B0000000}"/>
    <cellStyle name="Propojená buňka 2" xfId="91" xr:uid="{00000000-0005-0000-0000-0000B1000000}"/>
    <cellStyle name="Správně 2" xfId="155" xr:uid="{00000000-0005-0000-0000-0000B2000000}"/>
    <cellStyle name="Správně 3" xfId="154" xr:uid="{00000000-0005-0000-0000-0000B3000000}"/>
    <cellStyle name="Správně 4" xfId="92" xr:uid="{00000000-0005-0000-0000-0000B4000000}"/>
    <cellStyle name="Standard_000194in" xfId="179" xr:uid="{00000000-0005-0000-0000-0000B5000000}"/>
    <cellStyle name="Styl 1" xfId="93" xr:uid="{00000000-0005-0000-0000-0000B6000000}"/>
    <cellStyle name="Styl 1 2" xfId="204" xr:uid="{00000000-0005-0000-0000-0000B7000000}"/>
    <cellStyle name="Špatně 2" xfId="55" xr:uid="{00000000-0005-0000-0000-0000B8000000}"/>
    <cellStyle name="Text upozornění 2" xfId="94" xr:uid="{00000000-0005-0000-0000-0000B9000000}"/>
    <cellStyle name="TYP ŘÁDKU_1" xfId="95" xr:uid="{00000000-0005-0000-0000-0000BA000000}"/>
    <cellStyle name="Vstup 2" xfId="157" xr:uid="{00000000-0005-0000-0000-0000BB000000}"/>
    <cellStyle name="Vstup 3" xfId="156" xr:uid="{00000000-0005-0000-0000-0000BC000000}"/>
    <cellStyle name="Vstup 4" xfId="96" xr:uid="{00000000-0005-0000-0000-0000BD000000}"/>
    <cellStyle name="Výpočet 2" xfId="159" xr:uid="{00000000-0005-0000-0000-0000BE000000}"/>
    <cellStyle name="Výpočet 3" xfId="158" xr:uid="{00000000-0005-0000-0000-0000BF000000}"/>
    <cellStyle name="Výpočet 4" xfId="97" xr:uid="{00000000-0005-0000-0000-0000C0000000}"/>
    <cellStyle name="Výstup 2" xfId="161" xr:uid="{00000000-0005-0000-0000-0000C1000000}"/>
    <cellStyle name="Výstup 3" xfId="160" xr:uid="{00000000-0005-0000-0000-0000C2000000}"/>
    <cellStyle name="Výstup 4" xfId="98" xr:uid="{00000000-0005-0000-0000-0000C3000000}"/>
    <cellStyle name="Vysvětlující text 2" xfId="99" xr:uid="{00000000-0005-0000-0000-0000C4000000}"/>
    <cellStyle name="Währung [0]" xfId="205" xr:uid="{00000000-0005-0000-0000-0000C5000000}"/>
    <cellStyle name="Währung_Compiling Utility Macros" xfId="100" xr:uid="{00000000-0005-0000-0000-0000C6000000}"/>
    <cellStyle name="Zvýraznění 1 2" xfId="163" xr:uid="{00000000-0005-0000-0000-0000C7000000}"/>
    <cellStyle name="Zvýraznění 1 3" xfId="162" xr:uid="{00000000-0005-0000-0000-0000C8000000}"/>
    <cellStyle name="Zvýraznění 1 4" xfId="101" xr:uid="{00000000-0005-0000-0000-0000C9000000}"/>
    <cellStyle name="Zvýraznění 2 2" xfId="165" xr:uid="{00000000-0005-0000-0000-0000CA000000}"/>
    <cellStyle name="Zvýraznění 2 3" xfId="164" xr:uid="{00000000-0005-0000-0000-0000CB000000}"/>
    <cellStyle name="Zvýraznění 2 4" xfId="102" xr:uid="{00000000-0005-0000-0000-0000CC000000}"/>
    <cellStyle name="Zvýraznění 3 2" xfId="167" xr:uid="{00000000-0005-0000-0000-0000CD000000}"/>
    <cellStyle name="Zvýraznění 3 3" xfId="166" xr:uid="{00000000-0005-0000-0000-0000CE000000}"/>
    <cellStyle name="Zvýraznění 3 4" xfId="103" xr:uid="{00000000-0005-0000-0000-0000CF000000}"/>
    <cellStyle name="Zvýraznění 4 2" xfId="169" xr:uid="{00000000-0005-0000-0000-0000D0000000}"/>
    <cellStyle name="Zvýraznění 4 3" xfId="168" xr:uid="{00000000-0005-0000-0000-0000D1000000}"/>
    <cellStyle name="Zvýraznění 4 4" xfId="104" xr:uid="{00000000-0005-0000-0000-0000D2000000}"/>
    <cellStyle name="Zvýraznění 5 2" xfId="171" xr:uid="{00000000-0005-0000-0000-0000D3000000}"/>
    <cellStyle name="Zvýraznění 5 3" xfId="170" xr:uid="{00000000-0005-0000-0000-0000D4000000}"/>
    <cellStyle name="Zvýraznění 5 4" xfId="105" xr:uid="{00000000-0005-0000-0000-0000D5000000}"/>
    <cellStyle name="Zvýraznění 6 2" xfId="173" xr:uid="{00000000-0005-0000-0000-0000D6000000}"/>
    <cellStyle name="Zvýraznění 6 3" xfId="172" xr:uid="{00000000-0005-0000-0000-0000D7000000}"/>
    <cellStyle name="Zvýraznění 6 4" xfId="106" xr:uid="{00000000-0005-0000-0000-0000D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E8A4231-DB15-44BF-8378-26CA32EF04C6}"/>
            </a:ext>
          </a:extLst>
        </xdr:cNvPr>
        <xdr:cNvSpPr txBox="1"/>
      </xdr:nvSpPr>
      <xdr:spPr>
        <a:xfrm>
          <a:off x="1710418" y="627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F1434884-9BFD-409F-8B22-734C3E50E9BE}"/>
            </a:ext>
          </a:extLst>
        </xdr:cNvPr>
        <xdr:cNvSpPr txBox="1"/>
      </xdr:nvSpPr>
      <xdr:spPr>
        <a:xfrm>
          <a:off x="1710418" y="1286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D23B5789-2F83-4362-9F1F-4C1B8998A928}"/>
            </a:ext>
          </a:extLst>
        </xdr:cNvPr>
        <xdr:cNvSpPr txBox="1"/>
      </xdr:nvSpPr>
      <xdr:spPr>
        <a:xfrm>
          <a:off x="1710418" y="1286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5" name="TextovéPole 4" hidden="1">
          <a:extLst>
            <a:ext uri="{FF2B5EF4-FFF2-40B4-BE49-F238E27FC236}">
              <a16:creationId xmlns:a16="http://schemas.microsoft.com/office/drawing/2014/main" id="{AD8E7BB4-0DA9-4874-B97C-42F9DA65878C}"/>
            </a:ext>
          </a:extLst>
        </xdr:cNvPr>
        <xdr:cNvSpPr txBox="1"/>
      </xdr:nvSpPr>
      <xdr:spPr>
        <a:xfrm>
          <a:off x="1710418" y="131009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FF1C0AA7-892B-445D-A960-57BEE1600D9A}"/>
            </a:ext>
          </a:extLst>
        </xdr:cNvPr>
        <xdr:cNvSpPr txBox="1"/>
      </xdr:nvSpPr>
      <xdr:spPr>
        <a:xfrm>
          <a:off x="1710418" y="18892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" name="TextovéPole 6" hidden="1">
          <a:extLst>
            <a:ext uri="{FF2B5EF4-FFF2-40B4-BE49-F238E27FC236}">
              <a16:creationId xmlns:a16="http://schemas.microsoft.com/office/drawing/2014/main" id="{6BC6CA21-A5C5-48B4-83E1-39F20043E11F}"/>
            </a:ext>
          </a:extLst>
        </xdr:cNvPr>
        <xdr:cNvSpPr txBox="1"/>
      </xdr:nvSpPr>
      <xdr:spPr>
        <a:xfrm>
          <a:off x="1710418" y="1286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03EB5ED8-78B3-4A7A-8415-5A9E1E1EAA9B}"/>
            </a:ext>
          </a:extLst>
        </xdr:cNvPr>
        <xdr:cNvSpPr txBox="1"/>
      </xdr:nvSpPr>
      <xdr:spPr>
        <a:xfrm>
          <a:off x="1710418" y="1286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B89FDB0E-B5B1-4412-B52A-E8DFFA135E7D}"/>
            </a:ext>
          </a:extLst>
        </xdr:cNvPr>
        <xdr:cNvSpPr txBox="1"/>
      </xdr:nvSpPr>
      <xdr:spPr>
        <a:xfrm>
          <a:off x="1710418" y="627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8D3EF4E2-9690-4F25-A6FF-56E0BDBAB907}"/>
            </a:ext>
          </a:extLst>
        </xdr:cNvPr>
        <xdr:cNvSpPr txBox="1"/>
      </xdr:nvSpPr>
      <xdr:spPr>
        <a:xfrm>
          <a:off x="1710418" y="627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B862013E-EE12-4E05-B423-E7724B8425C3}"/>
            </a:ext>
          </a:extLst>
        </xdr:cNvPr>
        <xdr:cNvSpPr txBox="1"/>
      </xdr:nvSpPr>
      <xdr:spPr>
        <a:xfrm>
          <a:off x="1710418" y="1286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BE8D5013-8C90-4B0F-B621-73989842F8B7}"/>
            </a:ext>
          </a:extLst>
        </xdr:cNvPr>
        <xdr:cNvSpPr txBox="1"/>
      </xdr:nvSpPr>
      <xdr:spPr>
        <a:xfrm>
          <a:off x="1710418" y="1286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D0743E74-096F-43DD-817C-04C4F4E8AEBA}"/>
            </a:ext>
          </a:extLst>
        </xdr:cNvPr>
        <xdr:cNvSpPr txBox="1"/>
      </xdr:nvSpPr>
      <xdr:spPr>
        <a:xfrm>
          <a:off x="1710418" y="12868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D01B38DE-43F0-46F3-A7C5-C6FE85FB59B7}"/>
            </a:ext>
          </a:extLst>
        </xdr:cNvPr>
        <xdr:cNvSpPr txBox="1"/>
      </xdr:nvSpPr>
      <xdr:spPr>
        <a:xfrm>
          <a:off x="1710418" y="186635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24BBCBD1-30B7-42BE-9C20-538E0F13C1BE}"/>
            </a:ext>
          </a:extLst>
        </xdr:cNvPr>
        <xdr:cNvSpPr txBox="1"/>
      </xdr:nvSpPr>
      <xdr:spPr>
        <a:xfrm>
          <a:off x="1710418" y="1119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FC54C70D-5693-4B89-AFDF-AE244A3A82AD}"/>
            </a:ext>
          </a:extLst>
        </xdr:cNvPr>
        <xdr:cNvSpPr txBox="1"/>
      </xdr:nvSpPr>
      <xdr:spPr>
        <a:xfrm>
          <a:off x="1710418" y="1119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D518D76C-0C89-40D3-BF13-9B365997D434}"/>
            </a:ext>
          </a:extLst>
        </xdr:cNvPr>
        <xdr:cNvSpPr txBox="1"/>
      </xdr:nvSpPr>
      <xdr:spPr>
        <a:xfrm>
          <a:off x="1710418" y="1119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39976D26-F09D-4994-B267-1E1E0759E328}"/>
            </a:ext>
          </a:extLst>
        </xdr:cNvPr>
        <xdr:cNvSpPr txBox="1"/>
      </xdr:nvSpPr>
      <xdr:spPr>
        <a:xfrm>
          <a:off x="571500" y="426475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482F2C03-AB96-4E33-A8A4-A255F2F9A57E}"/>
            </a:ext>
          </a:extLst>
        </xdr:cNvPr>
        <xdr:cNvSpPr txBox="1"/>
      </xdr:nvSpPr>
      <xdr:spPr>
        <a:xfrm>
          <a:off x="571500" y="450192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E95F82FD-57A2-4B87-85E9-2AECF4E4BDBC}"/>
            </a:ext>
          </a:extLst>
        </xdr:cNvPr>
        <xdr:cNvSpPr txBox="1"/>
      </xdr:nvSpPr>
      <xdr:spPr>
        <a:xfrm>
          <a:off x="571500" y="5753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6A859853-C913-4BF1-B3D4-0F9BA1CB48A7}"/>
            </a:ext>
          </a:extLst>
        </xdr:cNvPr>
        <xdr:cNvSpPr txBox="1"/>
      </xdr:nvSpPr>
      <xdr:spPr>
        <a:xfrm>
          <a:off x="571500" y="5753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A998DC38-8A43-4690-85B7-291465941BDF}"/>
            </a:ext>
          </a:extLst>
        </xdr:cNvPr>
        <xdr:cNvSpPr txBox="1"/>
      </xdr:nvSpPr>
      <xdr:spPr>
        <a:xfrm>
          <a:off x="571500" y="5753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272188A9-1608-4BDF-AE7F-03F745CE82E6}"/>
            </a:ext>
          </a:extLst>
        </xdr:cNvPr>
        <xdr:cNvSpPr txBox="1"/>
      </xdr:nvSpPr>
      <xdr:spPr>
        <a:xfrm>
          <a:off x="571500" y="5753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F8EE8798-EE7B-4BE2-A5A8-8DB1706BB1CD}"/>
            </a:ext>
          </a:extLst>
        </xdr:cNvPr>
        <xdr:cNvSpPr txBox="1"/>
      </xdr:nvSpPr>
      <xdr:spPr>
        <a:xfrm>
          <a:off x="1706496" y="58606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3C720BD3-EEF4-4002-A631-DE54FF94ABFE}"/>
            </a:ext>
          </a:extLst>
        </xdr:cNvPr>
        <xdr:cNvSpPr txBox="1"/>
      </xdr:nvSpPr>
      <xdr:spPr>
        <a:xfrm>
          <a:off x="1706496" y="58606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B8204E90-4AFB-4FAE-A117-AC8804E373FF}"/>
            </a:ext>
          </a:extLst>
        </xdr:cNvPr>
        <xdr:cNvSpPr txBox="1"/>
      </xdr:nvSpPr>
      <xdr:spPr>
        <a:xfrm>
          <a:off x="1706496" y="58606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59469793-BAC1-48D3-9414-F87E1D30C74C}"/>
            </a:ext>
          </a:extLst>
        </xdr:cNvPr>
        <xdr:cNvSpPr txBox="1"/>
      </xdr:nvSpPr>
      <xdr:spPr>
        <a:xfrm>
          <a:off x="1706496" y="58606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4E8BEAD6-556A-438F-9F52-31D5E52745FA}"/>
            </a:ext>
          </a:extLst>
        </xdr:cNvPr>
        <xdr:cNvSpPr txBox="1"/>
      </xdr:nvSpPr>
      <xdr:spPr>
        <a:xfrm>
          <a:off x="1706496" y="66406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2412F144-30C7-4F71-AA4E-8D79906452BD}"/>
            </a:ext>
          </a:extLst>
        </xdr:cNvPr>
        <xdr:cNvSpPr txBox="1"/>
      </xdr:nvSpPr>
      <xdr:spPr>
        <a:xfrm>
          <a:off x="1706496" y="66406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C72FEFF5-2EB0-492D-BF58-1A3A3FBF8174}"/>
            </a:ext>
          </a:extLst>
        </xdr:cNvPr>
        <xdr:cNvSpPr txBox="1"/>
      </xdr:nvSpPr>
      <xdr:spPr>
        <a:xfrm>
          <a:off x="1706496" y="66406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1432DEB5-44B3-40B8-AF7C-2E7CC5E26E8C}"/>
            </a:ext>
          </a:extLst>
        </xdr:cNvPr>
        <xdr:cNvSpPr txBox="1"/>
      </xdr:nvSpPr>
      <xdr:spPr>
        <a:xfrm>
          <a:off x="1706496" y="66406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27DFDB93-59DA-484B-8455-248CAE9001E5}"/>
            </a:ext>
          </a:extLst>
        </xdr:cNvPr>
        <xdr:cNvSpPr txBox="1"/>
      </xdr:nvSpPr>
      <xdr:spPr>
        <a:xfrm>
          <a:off x="843643" y="4537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ED0B8734-613A-4382-84E8-FEC0B5730643}"/>
            </a:ext>
          </a:extLst>
        </xdr:cNvPr>
        <xdr:cNvSpPr txBox="1"/>
      </xdr:nvSpPr>
      <xdr:spPr>
        <a:xfrm>
          <a:off x="843643" y="4537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F9DACDAA-F28E-42AA-86A2-9EEEDE43F5BF}"/>
            </a:ext>
          </a:extLst>
        </xdr:cNvPr>
        <xdr:cNvSpPr txBox="1"/>
      </xdr:nvSpPr>
      <xdr:spPr>
        <a:xfrm>
          <a:off x="843643" y="4537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68D418D0-FDAA-4BB1-A5B5-50E5755A619D}"/>
            </a:ext>
          </a:extLst>
        </xdr:cNvPr>
        <xdr:cNvSpPr txBox="1"/>
      </xdr:nvSpPr>
      <xdr:spPr>
        <a:xfrm>
          <a:off x="843643" y="4537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3320F74A-6466-4BA8-B5DE-1B5A2EDF1721}"/>
            </a:ext>
          </a:extLst>
        </xdr:cNvPr>
        <xdr:cNvSpPr txBox="1"/>
      </xdr:nvSpPr>
      <xdr:spPr>
        <a:xfrm>
          <a:off x="843643" y="4799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E53CC604-3BF2-4076-8444-FEE80803B576}"/>
            </a:ext>
          </a:extLst>
        </xdr:cNvPr>
        <xdr:cNvSpPr txBox="1"/>
      </xdr:nvSpPr>
      <xdr:spPr>
        <a:xfrm>
          <a:off x="843643" y="4799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991E59C6-D54A-468F-8406-2D360143A73C}"/>
            </a:ext>
          </a:extLst>
        </xdr:cNvPr>
        <xdr:cNvSpPr txBox="1"/>
      </xdr:nvSpPr>
      <xdr:spPr>
        <a:xfrm>
          <a:off x="843643" y="4799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F9284780-0ED1-43A6-8534-916DE5E2EE8C}"/>
            </a:ext>
          </a:extLst>
        </xdr:cNvPr>
        <xdr:cNvSpPr txBox="1"/>
      </xdr:nvSpPr>
      <xdr:spPr>
        <a:xfrm>
          <a:off x="843643" y="4799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E906D6A9-AD3A-4E5C-8DCF-2F1A3B60445F}"/>
            </a:ext>
          </a:extLst>
        </xdr:cNvPr>
        <xdr:cNvSpPr txBox="1"/>
      </xdr:nvSpPr>
      <xdr:spPr>
        <a:xfrm>
          <a:off x="1224643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9125A713-7B99-45BD-82F2-EC52208CE629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98DD498B-7342-4091-B2D5-578029C66B5C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63CDE959-E812-4888-9C12-BE02B7387562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F021252E-5837-45A5-86DB-22A38B2C1AAA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EAA78230-7BF5-4364-8476-E5EC417486AF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366F99CD-4A7E-40A6-A6EF-C44897CE0E16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C5C27DED-8137-478E-81A2-AF7661261513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364007BD-BA4C-4955-8D50-3A4F27E77054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252DC43B-0724-4ACA-B23E-21C8BD97C329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90C7A60D-9183-4B4B-9BD2-E443875C215D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B748550B-73EC-4032-81C0-490802DEC9C6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7560DD6D-94E5-4875-A734-DFCAB22F792C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A9F16ABF-1890-430F-877F-898178D68AF9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D560BDC5-048E-44A5-B763-85A3DE7229C4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9C674127-3080-494C-A92C-E76A790D3CBC}"/>
            </a:ext>
          </a:extLst>
        </xdr:cNvPr>
        <xdr:cNvSpPr txBox="1"/>
      </xdr:nvSpPr>
      <xdr:spPr>
        <a:xfrm>
          <a:off x="843643" y="1333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7E5016C4-D446-4154-A3C8-53A0BE9C28F6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1DCD6E6B-FC90-4A61-ABD4-5455AD1A0D67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C1F62B42-2E9B-43B0-A75C-D5F0970C5ED5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59" name="TextovéPole 58">
          <a:extLst>
            <a:ext uri="{FF2B5EF4-FFF2-40B4-BE49-F238E27FC236}">
              <a16:creationId xmlns:a16="http://schemas.microsoft.com/office/drawing/2014/main" id="{2701B9E5-991B-40CD-8231-B052F9CB982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A478939A-FC90-40EF-ABD8-148D1AB19C4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798134F0-F203-4095-A958-C4C298543F4F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2" name="TextovéPole 61">
          <a:extLst>
            <a:ext uri="{FF2B5EF4-FFF2-40B4-BE49-F238E27FC236}">
              <a16:creationId xmlns:a16="http://schemas.microsoft.com/office/drawing/2014/main" id="{15B9AC47-DF81-44E0-9853-F1361DC25C5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3" name="TextovéPole 62">
          <a:extLst>
            <a:ext uri="{FF2B5EF4-FFF2-40B4-BE49-F238E27FC236}">
              <a16:creationId xmlns:a16="http://schemas.microsoft.com/office/drawing/2014/main" id="{5A67C38C-EA18-4C2F-9934-36845D10DDDA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EF6DC7F8-6F27-48E8-B6FF-4F320C2A54D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46AA4FE9-22A5-4D5D-B5B0-F33A9393965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76C215A3-C518-4FB3-87B0-11945DCB26B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9768F622-5C32-48DF-A706-41E5312666C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93FB8F05-7C4C-4625-A956-64E81364246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52AD9F67-737D-4797-9002-D32F8A7AC073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9EE8280F-84E9-48B7-BE49-E5B6CE37E58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1" name="TextovéPole 70">
          <a:extLst>
            <a:ext uri="{FF2B5EF4-FFF2-40B4-BE49-F238E27FC236}">
              <a16:creationId xmlns:a16="http://schemas.microsoft.com/office/drawing/2014/main" id="{7ECC24F3-F69F-4F9D-A394-DA2B6FEE47A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2" name="TextovéPole 71">
          <a:extLst>
            <a:ext uri="{FF2B5EF4-FFF2-40B4-BE49-F238E27FC236}">
              <a16:creationId xmlns:a16="http://schemas.microsoft.com/office/drawing/2014/main" id="{76C3C1D8-492D-4B9B-B09F-F6B4652D39D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B65F035D-6E4D-42FD-A11E-60D8DFF889F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9B05B6B0-4022-464E-9534-11947EF5379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37089D34-B4C7-477C-9E64-152640E2F4D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1AEE4CA4-C5C4-4214-BF81-23A86B1B8A6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1E4F2302-3DF2-4D5F-8CB4-7524D1149ED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D5026795-3D92-4760-B6AE-A273649C2C8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AF249C07-52AF-44A7-BE83-FAFEE1797A66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C5D2BDCA-1B06-45B3-A494-1EC9C60F33DA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2A57D39C-48CA-4F20-8FAE-C318FBEAA3E7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6DC74A17-7669-40F2-A766-292687FA90F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3" name="TextovéPole 82">
          <a:extLst>
            <a:ext uri="{FF2B5EF4-FFF2-40B4-BE49-F238E27FC236}">
              <a16:creationId xmlns:a16="http://schemas.microsoft.com/office/drawing/2014/main" id="{C742151A-4DF1-4C7F-9888-57E382FBF42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4" name="TextovéPole 83">
          <a:extLst>
            <a:ext uri="{FF2B5EF4-FFF2-40B4-BE49-F238E27FC236}">
              <a16:creationId xmlns:a16="http://schemas.microsoft.com/office/drawing/2014/main" id="{C2F01662-86BB-4A0C-9B6D-4B52DC1C5A7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F720FABF-7D96-4D69-BE0D-AA2E1F538C3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84E82F02-638F-4467-9211-A29FC8FD616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14D2D8C0-4665-4DAA-B052-A9997CF436E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D0C4B43B-432F-4EAE-A4D0-926B0FA5841C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07F439F3-A443-470C-980B-5282559DC09C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01023414-C2B2-4809-A9C3-E58B5C5A41F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1" name="TextovéPole 90">
          <a:extLst>
            <a:ext uri="{FF2B5EF4-FFF2-40B4-BE49-F238E27FC236}">
              <a16:creationId xmlns:a16="http://schemas.microsoft.com/office/drawing/2014/main" id="{D0F5FBF8-79D5-4DE4-990C-4D4A140369A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2" name="TextovéPole 91">
          <a:extLst>
            <a:ext uri="{FF2B5EF4-FFF2-40B4-BE49-F238E27FC236}">
              <a16:creationId xmlns:a16="http://schemas.microsoft.com/office/drawing/2014/main" id="{EB32A7C9-E020-40EE-9EB2-4C7AB2434436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C28BEC4B-0DC1-4BC5-BD7C-03B432930EBB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5FA11B31-DC6D-4E9E-9CD9-35E48169F0E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03EC14D8-7410-4349-9EAB-58A0F0CCFF23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FDE6CCF6-868D-445F-86FA-9E688E8D66F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35AB960C-840F-492C-8F41-B9EAC7E9E39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7C79EC30-7B1E-4682-9588-F6FE5ABEEDF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4E276462-2B1D-4B70-B97D-6BB9392F7AF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BBE8A278-F646-46E1-B055-EF27222920C3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912F3818-69B1-44F1-A25A-7A066AA9116B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42D389C8-7AE3-46AF-9A8B-E80F378301C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B0CC759F-64D8-4D47-B079-D76D60ED19E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C911F0BB-4715-4053-AD0F-69133243DEDF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03036DD6-5DC0-400B-B1F5-77CB53F58F7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A16FAA77-B6BE-4AA6-AB50-0745F09139EC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0AC65DCA-B227-49A5-896D-53E6B8F8388F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511B5258-CC42-459C-8CB1-2F9F6F5A32C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3B446E3D-2B28-4E3D-852F-9E025A2DD46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0" name="TextovéPole 109">
          <a:extLst>
            <a:ext uri="{FF2B5EF4-FFF2-40B4-BE49-F238E27FC236}">
              <a16:creationId xmlns:a16="http://schemas.microsoft.com/office/drawing/2014/main" id="{034208DC-976D-48AB-AE4A-C7B1F88AEA0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1" name="TextovéPole 110">
          <a:extLst>
            <a:ext uri="{FF2B5EF4-FFF2-40B4-BE49-F238E27FC236}">
              <a16:creationId xmlns:a16="http://schemas.microsoft.com/office/drawing/2014/main" id="{7D54BA00-49FE-4849-95B9-D48AF0C277C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02B25C88-59EB-4301-825C-10C679C69CB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352775D6-D86C-41B3-ABBE-4941DF0D4175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16B68F5A-2458-47B0-8A3E-1B7D981EA7A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73DA3033-829A-4709-8D7B-69D17946CACA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A5FCD1A0-9553-4D87-9BAF-B7DE58C4060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D46CA731-2190-4F7B-AB84-14B62CA9F925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91A4C3F0-6F6C-4999-AA46-496256CAFAE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8B1A10B1-0ABE-439F-A6AA-4B599404367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CACE34F8-D5AD-4902-A425-39E0ED847943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837221D4-70A2-44EC-80AF-A5CFA609247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3D1C8117-D799-4530-A24E-EAC6B6B4CC1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3BD71E79-509D-4DE1-A5FF-C778D6F8F19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D0DEE5D7-3AC7-426E-B87C-40923A06F68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9F94D278-89EC-4285-A83A-5B054440812A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622D484B-6B0D-45D9-8A53-5E49B691B43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77C980BB-DB81-450A-9C2F-472FB58162A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8" name="TextovéPole 127">
          <a:extLst>
            <a:ext uri="{FF2B5EF4-FFF2-40B4-BE49-F238E27FC236}">
              <a16:creationId xmlns:a16="http://schemas.microsoft.com/office/drawing/2014/main" id="{F502BC85-C573-4869-B5BA-2699EE2C79D5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3E440491-FE64-43C4-92A4-943B32C5CA1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0" name="TextovéPole 129">
          <a:extLst>
            <a:ext uri="{FF2B5EF4-FFF2-40B4-BE49-F238E27FC236}">
              <a16:creationId xmlns:a16="http://schemas.microsoft.com/office/drawing/2014/main" id="{6198BC17-1348-4D11-B162-48D580D0656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091A2ABE-DE65-4B6A-A812-2A26BC928E55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A59A2475-E8D5-4AC4-91D9-4735F207031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17DBB259-2A66-485E-9787-DA98AEC8126B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C4AF7146-C5E5-414D-8012-F1A7BB16AA45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CE5DF85D-1F84-46E8-9085-6DC48578F863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7DCA490B-8507-4B42-BC1B-3D073523C96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F87A04BC-A864-4F44-8FCE-FC412BE122DB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826A839A-C26A-47DF-A1BB-D6070AD32AB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4AA760F2-3677-4AB1-8358-E5925D0AB753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A9125EE4-E8B1-4960-9FD3-1AD878CB116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BA068C32-3E67-40F4-AE0E-0BA4C7C7B16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55A8194C-55C8-4F38-ACCD-49B4FF18E1B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BFF1ABFB-030A-4C0E-9955-4CE0BE4997EF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5EE3BBDB-A6D6-4A39-8552-825FA013C47C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C976DE80-3EE7-4B1C-A097-867C822525A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2FFD97D3-CF02-480D-B9BE-8ABFD47AFE7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F965AE54-CF1C-4423-A1B1-32F57BBC0AE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36BE3B3F-FE14-4A1C-8589-253CA470723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12332E0D-0A17-4A29-8734-0FDE2045CF3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F087E6AA-F6B8-46BC-8E62-6A52FABEB36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1" name="TextovéPole 150">
          <a:extLst>
            <a:ext uri="{FF2B5EF4-FFF2-40B4-BE49-F238E27FC236}">
              <a16:creationId xmlns:a16="http://schemas.microsoft.com/office/drawing/2014/main" id="{0BAD0A35-C9B9-4207-97F8-4DE40D8BD96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759D5119-3E6B-4E08-8274-9032A4A65F27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3" name="TextovéPole 152">
          <a:extLst>
            <a:ext uri="{FF2B5EF4-FFF2-40B4-BE49-F238E27FC236}">
              <a16:creationId xmlns:a16="http://schemas.microsoft.com/office/drawing/2014/main" id="{9B2FD034-AB1E-4141-97FE-D329B6DC72C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468DC98D-4BCA-430C-AC35-FABE0B205D7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8A6E2C8F-3B58-4310-9F17-930C1195A3D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06D06DD1-457E-4806-B962-B497F2A22656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AD8F49E3-4CE5-4071-9490-447F8B41B88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FABA63C0-BCC1-4029-8EF1-AB5EDC1002D7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C56395E6-66B6-4D94-8306-FA1A96209EBC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5022767A-503B-4F98-B5ED-95D9FB95F14C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6B0AC8DE-D6C0-4803-A498-86BF31DF800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C145F835-0A72-480A-82C7-CB46ADA6C8F4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462A61C8-3DC4-478A-9713-37E0056B994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B7A8BC4B-7BC0-4A68-810D-C8DDCD691DE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95261E42-5703-45D7-95EF-CBE37E940DD3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B374B766-CA72-444A-BBD6-0C9ED907F3E1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5953FCD3-5DD4-4AEE-A0A0-FE729650093A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8" name="TextovéPole 167">
          <a:extLst>
            <a:ext uri="{FF2B5EF4-FFF2-40B4-BE49-F238E27FC236}">
              <a16:creationId xmlns:a16="http://schemas.microsoft.com/office/drawing/2014/main" id="{50A0B4AA-4846-43E7-9575-6BE500F97E95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69" name="TextovéPole 168">
          <a:extLst>
            <a:ext uri="{FF2B5EF4-FFF2-40B4-BE49-F238E27FC236}">
              <a16:creationId xmlns:a16="http://schemas.microsoft.com/office/drawing/2014/main" id="{7D7DF00B-2094-48BF-800E-4297FDBEB21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70" name="TextovéPole 169">
          <a:extLst>
            <a:ext uri="{FF2B5EF4-FFF2-40B4-BE49-F238E27FC236}">
              <a16:creationId xmlns:a16="http://schemas.microsoft.com/office/drawing/2014/main" id="{AEE4FAE5-3B82-4741-BBA7-581486E7EE8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71" name="TextovéPole 170">
          <a:extLst>
            <a:ext uri="{FF2B5EF4-FFF2-40B4-BE49-F238E27FC236}">
              <a16:creationId xmlns:a16="http://schemas.microsoft.com/office/drawing/2014/main" id="{91D5C58E-7E56-4C21-B58A-E9E303831FF5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72" name="TextovéPole 171">
          <a:extLst>
            <a:ext uri="{FF2B5EF4-FFF2-40B4-BE49-F238E27FC236}">
              <a16:creationId xmlns:a16="http://schemas.microsoft.com/office/drawing/2014/main" id="{91667E3C-DF50-43C1-99B9-628B02686012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73" name="TextovéPole 172">
          <a:extLst>
            <a:ext uri="{FF2B5EF4-FFF2-40B4-BE49-F238E27FC236}">
              <a16:creationId xmlns:a16="http://schemas.microsoft.com/office/drawing/2014/main" id="{4DCCB480-E08A-477E-BEC2-3984AEC37D0D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74" name="TextovéPole 173">
          <a:extLst>
            <a:ext uri="{FF2B5EF4-FFF2-40B4-BE49-F238E27FC236}">
              <a16:creationId xmlns:a16="http://schemas.microsoft.com/office/drawing/2014/main" id="{29D5D28D-7B25-4BB9-8282-A86D826200D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80</xdr:row>
      <xdr:rowOff>0</xdr:rowOff>
    </xdr:from>
    <xdr:ext cx="184731" cy="264560"/>
    <xdr:sp macro="" textlink="">
      <xdr:nvSpPr>
        <xdr:cNvPr id="175" name="TextovéPole 174">
          <a:extLst>
            <a:ext uri="{FF2B5EF4-FFF2-40B4-BE49-F238E27FC236}">
              <a16:creationId xmlns:a16="http://schemas.microsoft.com/office/drawing/2014/main" id="{AA0E8303-9D4D-4FAD-BA70-41AB870C11EA}"/>
            </a:ext>
          </a:extLst>
        </xdr:cNvPr>
        <xdr:cNvSpPr txBox="1"/>
      </xdr:nvSpPr>
      <xdr:spPr>
        <a:xfrm>
          <a:off x="3767818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76" name="TextovéPole 175">
          <a:extLst>
            <a:ext uri="{FF2B5EF4-FFF2-40B4-BE49-F238E27FC236}">
              <a16:creationId xmlns:a16="http://schemas.microsoft.com/office/drawing/2014/main" id="{5684AFC0-6FF9-4E10-BB46-50AC38E257EF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77" name="TextovéPole 176">
          <a:extLst>
            <a:ext uri="{FF2B5EF4-FFF2-40B4-BE49-F238E27FC236}">
              <a16:creationId xmlns:a16="http://schemas.microsoft.com/office/drawing/2014/main" id="{C4B62D95-7BCC-4A50-9A11-2E2B1E96562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80</xdr:row>
      <xdr:rowOff>0</xdr:rowOff>
    </xdr:from>
    <xdr:ext cx="184731" cy="264560"/>
    <xdr:sp macro="" textlink="">
      <xdr:nvSpPr>
        <xdr:cNvPr id="178" name="TextovéPole 177">
          <a:extLst>
            <a:ext uri="{FF2B5EF4-FFF2-40B4-BE49-F238E27FC236}">
              <a16:creationId xmlns:a16="http://schemas.microsoft.com/office/drawing/2014/main" id="{DAF187ED-913B-4748-A1D3-A97EFA4271D8}"/>
            </a:ext>
          </a:extLst>
        </xdr:cNvPr>
        <xdr:cNvSpPr txBox="1"/>
      </xdr:nvSpPr>
      <xdr:spPr>
        <a:xfrm>
          <a:off x="3767818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80</xdr:row>
      <xdr:rowOff>0</xdr:rowOff>
    </xdr:from>
    <xdr:ext cx="184731" cy="264560"/>
    <xdr:sp macro="" textlink="">
      <xdr:nvSpPr>
        <xdr:cNvPr id="179" name="TextovéPole 178">
          <a:extLst>
            <a:ext uri="{FF2B5EF4-FFF2-40B4-BE49-F238E27FC236}">
              <a16:creationId xmlns:a16="http://schemas.microsoft.com/office/drawing/2014/main" id="{8158F412-0207-4CE6-91D1-2C2E5695D0D1}"/>
            </a:ext>
          </a:extLst>
        </xdr:cNvPr>
        <xdr:cNvSpPr txBox="1"/>
      </xdr:nvSpPr>
      <xdr:spPr>
        <a:xfrm>
          <a:off x="3767818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80" name="TextovéPole 179">
          <a:extLst>
            <a:ext uri="{FF2B5EF4-FFF2-40B4-BE49-F238E27FC236}">
              <a16:creationId xmlns:a16="http://schemas.microsoft.com/office/drawing/2014/main" id="{6188E7E9-3719-44F5-B8DC-F94B86AC848F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81" name="TextovéPole 180">
          <a:extLst>
            <a:ext uri="{FF2B5EF4-FFF2-40B4-BE49-F238E27FC236}">
              <a16:creationId xmlns:a16="http://schemas.microsoft.com/office/drawing/2014/main" id="{9A82A5DD-371E-4D1D-8064-5EFAE6DD5928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82" name="TextovéPole 181">
          <a:extLst>
            <a:ext uri="{FF2B5EF4-FFF2-40B4-BE49-F238E27FC236}">
              <a16:creationId xmlns:a16="http://schemas.microsoft.com/office/drawing/2014/main" id="{B8F56D49-4556-4857-96D6-EEE4934CF7F9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83" name="TextovéPole 182">
          <a:extLst>
            <a:ext uri="{FF2B5EF4-FFF2-40B4-BE49-F238E27FC236}">
              <a16:creationId xmlns:a16="http://schemas.microsoft.com/office/drawing/2014/main" id="{87E480F7-6058-49B0-88E8-A03444C8AC6E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84" name="TextovéPole 183">
          <a:extLst>
            <a:ext uri="{FF2B5EF4-FFF2-40B4-BE49-F238E27FC236}">
              <a16:creationId xmlns:a16="http://schemas.microsoft.com/office/drawing/2014/main" id="{97924908-2373-4F2B-BBE9-99E07CB15707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80</xdr:row>
      <xdr:rowOff>0</xdr:rowOff>
    </xdr:from>
    <xdr:ext cx="184731" cy="264560"/>
    <xdr:sp macro="" textlink="">
      <xdr:nvSpPr>
        <xdr:cNvPr id="185" name="TextovéPole 184">
          <a:extLst>
            <a:ext uri="{FF2B5EF4-FFF2-40B4-BE49-F238E27FC236}">
              <a16:creationId xmlns:a16="http://schemas.microsoft.com/office/drawing/2014/main" id="{DA818659-5CC4-46E0-A804-103B297F7A80}"/>
            </a:ext>
          </a:extLst>
        </xdr:cNvPr>
        <xdr:cNvSpPr txBox="1"/>
      </xdr:nvSpPr>
      <xdr:spPr>
        <a:xfrm>
          <a:off x="843643" y="14449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86" name="TextovéPole 185">
          <a:extLst>
            <a:ext uri="{FF2B5EF4-FFF2-40B4-BE49-F238E27FC236}">
              <a16:creationId xmlns:a16="http://schemas.microsoft.com/office/drawing/2014/main" id="{2C2C15D1-60D6-409F-A208-89918DECF905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87" name="TextovéPole 186">
          <a:extLst>
            <a:ext uri="{FF2B5EF4-FFF2-40B4-BE49-F238E27FC236}">
              <a16:creationId xmlns:a16="http://schemas.microsoft.com/office/drawing/2014/main" id="{74DDCCBD-F3C8-410E-9008-4A67187098DE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88" name="TextovéPole 187">
          <a:extLst>
            <a:ext uri="{FF2B5EF4-FFF2-40B4-BE49-F238E27FC236}">
              <a16:creationId xmlns:a16="http://schemas.microsoft.com/office/drawing/2014/main" id="{5241A00F-EE6F-468C-B36B-B5E3B92BAAF8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89" name="TextovéPole 188">
          <a:extLst>
            <a:ext uri="{FF2B5EF4-FFF2-40B4-BE49-F238E27FC236}">
              <a16:creationId xmlns:a16="http://schemas.microsoft.com/office/drawing/2014/main" id="{A529C253-C5E3-4F12-A865-FA1ADA1D6771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0" name="TextovéPole 189">
          <a:extLst>
            <a:ext uri="{FF2B5EF4-FFF2-40B4-BE49-F238E27FC236}">
              <a16:creationId xmlns:a16="http://schemas.microsoft.com/office/drawing/2014/main" id="{82C00084-47C5-4CBE-853B-0403611803A1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1" name="TextovéPole 190">
          <a:extLst>
            <a:ext uri="{FF2B5EF4-FFF2-40B4-BE49-F238E27FC236}">
              <a16:creationId xmlns:a16="http://schemas.microsoft.com/office/drawing/2014/main" id="{1C2E8BDC-D56A-4E6C-A850-178ED89A949E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2" name="TextovéPole 191">
          <a:extLst>
            <a:ext uri="{FF2B5EF4-FFF2-40B4-BE49-F238E27FC236}">
              <a16:creationId xmlns:a16="http://schemas.microsoft.com/office/drawing/2014/main" id="{5BB4F283-A2D3-4BC0-93D1-0F6EE5BF7B16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3" name="TextovéPole 192">
          <a:extLst>
            <a:ext uri="{FF2B5EF4-FFF2-40B4-BE49-F238E27FC236}">
              <a16:creationId xmlns:a16="http://schemas.microsoft.com/office/drawing/2014/main" id="{CC25F3C6-871C-4BF7-B309-69C697FC8312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4" name="TextovéPole 193">
          <a:extLst>
            <a:ext uri="{FF2B5EF4-FFF2-40B4-BE49-F238E27FC236}">
              <a16:creationId xmlns:a16="http://schemas.microsoft.com/office/drawing/2014/main" id="{4F36208B-4D5E-45FB-AE25-882A5180D9C7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5" name="TextovéPole 194">
          <a:extLst>
            <a:ext uri="{FF2B5EF4-FFF2-40B4-BE49-F238E27FC236}">
              <a16:creationId xmlns:a16="http://schemas.microsoft.com/office/drawing/2014/main" id="{45FE1D7F-BDC5-41A9-93DF-D476FDA8F673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6" name="TextovéPole 195">
          <a:extLst>
            <a:ext uri="{FF2B5EF4-FFF2-40B4-BE49-F238E27FC236}">
              <a16:creationId xmlns:a16="http://schemas.microsoft.com/office/drawing/2014/main" id="{9CAA91B5-5F17-4BD9-8E68-B3BBDF722194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7" name="TextovéPole 196">
          <a:extLst>
            <a:ext uri="{FF2B5EF4-FFF2-40B4-BE49-F238E27FC236}">
              <a16:creationId xmlns:a16="http://schemas.microsoft.com/office/drawing/2014/main" id="{3BA70846-AD70-4DB9-981D-DADBA044C818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8" name="TextovéPole 197">
          <a:extLst>
            <a:ext uri="{FF2B5EF4-FFF2-40B4-BE49-F238E27FC236}">
              <a16:creationId xmlns:a16="http://schemas.microsoft.com/office/drawing/2014/main" id="{72D676BB-DE83-4ACD-9FD3-2C1F8BB37D42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199" name="TextovéPole 198">
          <a:extLst>
            <a:ext uri="{FF2B5EF4-FFF2-40B4-BE49-F238E27FC236}">
              <a16:creationId xmlns:a16="http://schemas.microsoft.com/office/drawing/2014/main" id="{83B386B5-E073-4E3D-82F1-41DB360FB236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84731" cy="264560"/>
    <xdr:sp macro="" textlink="">
      <xdr:nvSpPr>
        <xdr:cNvPr id="200" name="TextovéPole 199">
          <a:extLst>
            <a:ext uri="{FF2B5EF4-FFF2-40B4-BE49-F238E27FC236}">
              <a16:creationId xmlns:a16="http://schemas.microsoft.com/office/drawing/2014/main" id="{AB515EFD-D064-4FC0-B225-BA9628FC0056}"/>
            </a:ext>
          </a:extLst>
        </xdr:cNvPr>
        <xdr:cNvSpPr txBox="1"/>
      </xdr:nvSpPr>
      <xdr:spPr>
        <a:xfrm>
          <a:off x="843643" y="1184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1" name="TextovéPole 200">
          <a:extLst>
            <a:ext uri="{FF2B5EF4-FFF2-40B4-BE49-F238E27FC236}">
              <a16:creationId xmlns:a16="http://schemas.microsoft.com/office/drawing/2014/main" id="{5CF5E4DF-50E9-45A7-A455-CEC567FF9BD0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2" name="TextovéPole 201">
          <a:extLst>
            <a:ext uri="{FF2B5EF4-FFF2-40B4-BE49-F238E27FC236}">
              <a16:creationId xmlns:a16="http://schemas.microsoft.com/office/drawing/2014/main" id="{893355F7-8D22-4082-B5F9-EDBAAC8C37E9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3" name="TextovéPole 202">
          <a:extLst>
            <a:ext uri="{FF2B5EF4-FFF2-40B4-BE49-F238E27FC236}">
              <a16:creationId xmlns:a16="http://schemas.microsoft.com/office/drawing/2014/main" id="{DB14B378-DA0C-46AB-B4D0-2A892F8D6632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4" name="TextovéPole 203">
          <a:extLst>
            <a:ext uri="{FF2B5EF4-FFF2-40B4-BE49-F238E27FC236}">
              <a16:creationId xmlns:a16="http://schemas.microsoft.com/office/drawing/2014/main" id="{6D6F3F44-FD38-4007-827A-262FE0950C5B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5" name="TextovéPole 204">
          <a:extLst>
            <a:ext uri="{FF2B5EF4-FFF2-40B4-BE49-F238E27FC236}">
              <a16:creationId xmlns:a16="http://schemas.microsoft.com/office/drawing/2014/main" id="{0B590EE6-C508-4EDF-BE91-A9400F0919CF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6" name="TextovéPole 205">
          <a:extLst>
            <a:ext uri="{FF2B5EF4-FFF2-40B4-BE49-F238E27FC236}">
              <a16:creationId xmlns:a16="http://schemas.microsoft.com/office/drawing/2014/main" id="{6F9C2960-CED9-405F-8726-4897BD54952B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7" name="TextovéPole 206">
          <a:extLst>
            <a:ext uri="{FF2B5EF4-FFF2-40B4-BE49-F238E27FC236}">
              <a16:creationId xmlns:a16="http://schemas.microsoft.com/office/drawing/2014/main" id="{CE78BC26-BA3D-4467-81BF-DDF8DAEDE274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8" name="TextovéPole 207">
          <a:extLst>
            <a:ext uri="{FF2B5EF4-FFF2-40B4-BE49-F238E27FC236}">
              <a16:creationId xmlns:a16="http://schemas.microsoft.com/office/drawing/2014/main" id="{DB7A9043-8AA4-4DF2-8239-38444320593E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09" name="TextovéPole 208">
          <a:extLst>
            <a:ext uri="{FF2B5EF4-FFF2-40B4-BE49-F238E27FC236}">
              <a16:creationId xmlns:a16="http://schemas.microsoft.com/office/drawing/2014/main" id="{E9386F0B-7511-42CF-A2DA-46BEEA0D904C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0" name="TextovéPole 209">
          <a:extLst>
            <a:ext uri="{FF2B5EF4-FFF2-40B4-BE49-F238E27FC236}">
              <a16:creationId xmlns:a16="http://schemas.microsoft.com/office/drawing/2014/main" id="{21F6107B-5FEA-445E-9B1F-35F6CEC1389D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1" name="TextovéPole 210">
          <a:extLst>
            <a:ext uri="{FF2B5EF4-FFF2-40B4-BE49-F238E27FC236}">
              <a16:creationId xmlns:a16="http://schemas.microsoft.com/office/drawing/2014/main" id="{55967D85-E2B4-41DE-BF0B-6A02AC755F03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2" name="TextovéPole 211">
          <a:extLst>
            <a:ext uri="{FF2B5EF4-FFF2-40B4-BE49-F238E27FC236}">
              <a16:creationId xmlns:a16="http://schemas.microsoft.com/office/drawing/2014/main" id="{0EE7C5AE-8F7C-4D15-A78E-9AD9E8552227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3" name="TextovéPole 212">
          <a:extLst>
            <a:ext uri="{FF2B5EF4-FFF2-40B4-BE49-F238E27FC236}">
              <a16:creationId xmlns:a16="http://schemas.microsoft.com/office/drawing/2014/main" id="{CA3D2961-D41A-4506-AF95-0DDAC5145F39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4" name="TextovéPole 213">
          <a:extLst>
            <a:ext uri="{FF2B5EF4-FFF2-40B4-BE49-F238E27FC236}">
              <a16:creationId xmlns:a16="http://schemas.microsoft.com/office/drawing/2014/main" id="{7458E108-119F-47A3-B1B2-FDA94C1FFD67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58</xdr:row>
      <xdr:rowOff>0</xdr:rowOff>
    </xdr:from>
    <xdr:ext cx="184731" cy="264560"/>
    <xdr:sp macro="" textlink="">
      <xdr:nvSpPr>
        <xdr:cNvPr id="215" name="TextovéPole 214">
          <a:extLst>
            <a:ext uri="{FF2B5EF4-FFF2-40B4-BE49-F238E27FC236}">
              <a16:creationId xmlns:a16="http://schemas.microsoft.com/office/drawing/2014/main" id="{C77B337A-B410-4B06-B0D5-60992B34CC5B}"/>
            </a:ext>
          </a:extLst>
        </xdr:cNvPr>
        <xdr:cNvSpPr txBox="1"/>
      </xdr:nvSpPr>
      <xdr:spPr>
        <a:xfrm>
          <a:off x="843643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77</xdr:row>
      <xdr:rowOff>0</xdr:rowOff>
    </xdr:from>
    <xdr:ext cx="184731" cy="264560"/>
    <xdr:sp macro="" textlink="">
      <xdr:nvSpPr>
        <xdr:cNvPr id="216" name="TextovéPole 215">
          <a:extLst>
            <a:ext uri="{FF2B5EF4-FFF2-40B4-BE49-F238E27FC236}">
              <a16:creationId xmlns:a16="http://schemas.microsoft.com/office/drawing/2014/main" id="{F0B0F3C6-D91C-4E04-AB93-926E2E00D3B7}"/>
            </a:ext>
          </a:extLst>
        </xdr:cNvPr>
        <xdr:cNvSpPr txBox="1"/>
      </xdr:nvSpPr>
      <xdr:spPr>
        <a:xfrm>
          <a:off x="1428750" y="2879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7" name="TextovéPole 216">
          <a:extLst>
            <a:ext uri="{FF2B5EF4-FFF2-40B4-BE49-F238E27FC236}">
              <a16:creationId xmlns:a16="http://schemas.microsoft.com/office/drawing/2014/main" id="{2CF5AB57-FD90-40D8-B5CF-EC4DC7A9D01D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8" name="TextovéPole 217">
          <a:extLst>
            <a:ext uri="{FF2B5EF4-FFF2-40B4-BE49-F238E27FC236}">
              <a16:creationId xmlns:a16="http://schemas.microsoft.com/office/drawing/2014/main" id="{B6E53543-8F15-4E0E-B4C2-53F2358CE735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19" name="TextovéPole 218">
          <a:extLst>
            <a:ext uri="{FF2B5EF4-FFF2-40B4-BE49-F238E27FC236}">
              <a16:creationId xmlns:a16="http://schemas.microsoft.com/office/drawing/2014/main" id="{D5F7DCA5-8376-4C29-872E-82698478A04D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0" name="TextovéPole 219">
          <a:extLst>
            <a:ext uri="{FF2B5EF4-FFF2-40B4-BE49-F238E27FC236}">
              <a16:creationId xmlns:a16="http://schemas.microsoft.com/office/drawing/2014/main" id="{45FEBCEE-71F0-49C4-9A8B-4D649DFCEF42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1" name="TextovéPole 220">
          <a:extLst>
            <a:ext uri="{FF2B5EF4-FFF2-40B4-BE49-F238E27FC236}">
              <a16:creationId xmlns:a16="http://schemas.microsoft.com/office/drawing/2014/main" id="{0EADA28B-2ADC-477B-B3D3-24DA13CA8AEE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2" name="TextovéPole 221">
          <a:extLst>
            <a:ext uri="{FF2B5EF4-FFF2-40B4-BE49-F238E27FC236}">
              <a16:creationId xmlns:a16="http://schemas.microsoft.com/office/drawing/2014/main" id="{23EE4D82-82E6-4C54-AD25-6C10DB799978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3" name="TextovéPole 222">
          <a:extLst>
            <a:ext uri="{FF2B5EF4-FFF2-40B4-BE49-F238E27FC236}">
              <a16:creationId xmlns:a16="http://schemas.microsoft.com/office/drawing/2014/main" id="{9C219AA6-49DB-41CC-A48F-3827E3602D24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4" name="TextovéPole 223">
          <a:extLst>
            <a:ext uri="{FF2B5EF4-FFF2-40B4-BE49-F238E27FC236}">
              <a16:creationId xmlns:a16="http://schemas.microsoft.com/office/drawing/2014/main" id="{5CB2D985-A566-4BAB-BFB9-A2E8E2BD9DF2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5" name="TextovéPole 224">
          <a:extLst>
            <a:ext uri="{FF2B5EF4-FFF2-40B4-BE49-F238E27FC236}">
              <a16:creationId xmlns:a16="http://schemas.microsoft.com/office/drawing/2014/main" id="{8A9DEB21-9A0A-4C26-9AD4-DE2F47F2D589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6" name="TextovéPole 225">
          <a:extLst>
            <a:ext uri="{FF2B5EF4-FFF2-40B4-BE49-F238E27FC236}">
              <a16:creationId xmlns:a16="http://schemas.microsoft.com/office/drawing/2014/main" id="{2E80482B-CDB1-403B-885F-93E386CF9663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7" name="TextovéPole 226">
          <a:extLst>
            <a:ext uri="{FF2B5EF4-FFF2-40B4-BE49-F238E27FC236}">
              <a16:creationId xmlns:a16="http://schemas.microsoft.com/office/drawing/2014/main" id="{1EB2436D-CF73-4FCB-B23E-9809D443927C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8" name="TextovéPole 227">
          <a:extLst>
            <a:ext uri="{FF2B5EF4-FFF2-40B4-BE49-F238E27FC236}">
              <a16:creationId xmlns:a16="http://schemas.microsoft.com/office/drawing/2014/main" id="{6CBAF7D9-20B0-4A6F-8043-B248A712535C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29" name="TextovéPole 228">
          <a:extLst>
            <a:ext uri="{FF2B5EF4-FFF2-40B4-BE49-F238E27FC236}">
              <a16:creationId xmlns:a16="http://schemas.microsoft.com/office/drawing/2014/main" id="{306D3D97-38FD-4D1C-8C6C-3D2056DB6491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0" name="TextovéPole 229">
          <a:extLst>
            <a:ext uri="{FF2B5EF4-FFF2-40B4-BE49-F238E27FC236}">
              <a16:creationId xmlns:a16="http://schemas.microsoft.com/office/drawing/2014/main" id="{3637F345-45E5-4E76-8861-F7C2E389FC0F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59</xdr:row>
      <xdr:rowOff>0</xdr:rowOff>
    </xdr:from>
    <xdr:ext cx="184731" cy="264560"/>
    <xdr:sp macro="" textlink="">
      <xdr:nvSpPr>
        <xdr:cNvPr id="231" name="TextovéPole 230">
          <a:extLst>
            <a:ext uri="{FF2B5EF4-FFF2-40B4-BE49-F238E27FC236}">
              <a16:creationId xmlns:a16="http://schemas.microsoft.com/office/drawing/2014/main" id="{EF995FE1-B5C2-4EE9-A693-E947EB27499B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2" name="TextovéPole 231">
          <a:extLst>
            <a:ext uri="{FF2B5EF4-FFF2-40B4-BE49-F238E27FC236}">
              <a16:creationId xmlns:a16="http://schemas.microsoft.com/office/drawing/2014/main" id="{6341E994-32D0-4B9C-BFAE-EB3D7E7520B3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3" name="TextovéPole 232">
          <a:extLst>
            <a:ext uri="{FF2B5EF4-FFF2-40B4-BE49-F238E27FC236}">
              <a16:creationId xmlns:a16="http://schemas.microsoft.com/office/drawing/2014/main" id="{518088D5-F73F-487B-AE7D-8E0F90C3C492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4" name="TextovéPole 233">
          <a:extLst>
            <a:ext uri="{FF2B5EF4-FFF2-40B4-BE49-F238E27FC236}">
              <a16:creationId xmlns:a16="http://schemas.microsoft.com/office/drawing/2014/main" id="{353B25C7-D789-45FA-8862-DB9B847B6CF4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5" name="TextovéPole 234">
          <a:extLst>
            <a:ext uri="{FF2B5EF4-FFF2-40B4-BE49-F238E27FC236}">
              <a16:creationId xmlns:a16="http://schemas.microsoft.com/office/drawing/2014/main" id="{735122ED-CA77-4475-91CA-3CA9A1E25356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6" name="TextovéPole 235">
          <a:extLst>
            <a:ext uri="{FF2B5EF4-FFF2-40B4-BE49-F238E27FC236}">
              <a16:creationId xmlns:a16="http://schemas.microsoft.com/office/drawing/2014/main" id="{4A160E48-8DB6-4F73-8CFC-DF7514998BD2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7" name="TextovéPole 236">
          <a:extLst>
            <a:ext uri="{FF2B5EF4-FFF2-40B4-BE49-F238E27FC236}">
              <a16:creationId xmlns:a16="http://schemas.microsoft.com/office/drawing/2014/main" id="{111B30AA-923A-4408-B686-F4FAFAB33C9D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8" name="TextovéPole 237">
          <a:extLst>
            <a:ext uri="{FF2B5EF4-FFF2-40B4-BE49-F238E27FC236}">
              <a16:creationId xmlns:a16="http://schemas.microsoft.com/office/drawing/2014/main" id="{E6046B68-6DCA-4642-B743-B95CA2446C85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9" name="TextovéPole 238">
          <a:extLst>
            <a:ext uri="{FF2B5EF4-FFF2-40B4-BE49-F238E27FC236}">
              <a16:creationId xmlns:a16="http://schemas.microsoft.com/office/drawing/2014/main" id="{D1B82B08-941F-4B5D-9781-1DD6D04869E2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0" name="TextovéPole 239">
          <a:extLst>
            <a:ext uri="{FF2B5EF4-FFF2-40B4-BE49-F238E27FC236}">
              <a16:creationId xmlns:a16="http://schemas.microsoft.com/office/drawing/2014/main" id="{5230B8E1-B7B2-4705-9014-F84078424135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1" name="TextovéPole 240">
          <a:extLst>
            <a:ext uri="{FF2B5EF4-FFF2-40B4-BE49-F238E27FC236}">
              <a16:creationId xmlns:a16="http://schemas.microsoft.com/office/drawing/2014/main" id="{5D0CE1AE-22E1-4957-B4D8-30034A114A4A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2" name="TextovéPole 241">
          <a:extLst>
            <a:ext uri="{FF2B5EF4-FFF2-40B4-BE49-F238E27FC236}">
              <a16:creationId xmlns:a16="http://schemas.microsoft.com/office/drawing/2014/main" id="{ED8DCD06-91EE-4598-9E8C-50B8C177BF2B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3" name="TextovéPole 242">
          <a:extLst>
            <a:ext uri="{FF2B5EF4-FFF2-40B4-BE49-F238E27FC236}">
              <a16:creationId xmlns:a16="http://schemas.microsoft.com/office/drawing/2014/main" id="{BBEE0AB3-D6F8-4C64-9A2A-F3AE98EA272D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4" name="TextovéPole 243">
          <a:extLst>
            <a:ext uri="{FF2B5EF4-FFF2-40B4-BE49-F238E27FC236}">
              <a16:creationId xmlns:a16="http://schemas.microsoft.com/office/drawing/2014/main" id="{56B52225-BF74-4932-AD34-13EEDB3FC7E9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5" name="TextovéPole 244">
          <a:extLst>
            <a:ext uri="{FF2B5EF4-FFF2-40B4-BE49-F238E27FC236}">
              <a16:creationId xmlns:a16="http://schemas.microsoft.com/office/drawing/2014/main" id="{2A218596-B474-4589-9CFB-75598F0BB07A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6" name="TextovéPole 245">
          <a:extLst>
            <a:ext uri="{FF2B5EF4-FFF2-40B4-BE49-F238E27FC236}">
              <a16:creationId xmlns:a16="http://schemas.microsoft.com/office/drawing/2014/main" id="{94E66AD2-6DEF-473C-8395-D1B9E854D2E0}"/>
            </a:ext>
          </a:extLst>
        </xdr:cNvPr>
        <xdr:cNvSpPr txBox="1"/>
      </xdr:nvSpPr>
      <xdr:spPr>
        <a:xfrm>
          <a:off x="843643" y="393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117"/>
  <sheetViews>
    <sheetView tabSelected="1" view="pageBreakPreview" zoomScale="70" zoomScaleNormal="70" zoomScaleSheetLayoutView="70" workbookViewId="0">
      <pane ySplit="3" topLeftCell="A73" activePane="bottomLeft" state="frozen"/>
      <selection pane="bottomLeft" activeCell="A84" sqref="A84:J84"/>
    </sheetView>
  </sheetViews>
  <sheetFormatPr defaultColWidth="9.109375" defaultRowHeight="13.2"/>
  <cols>
    <col min="1" max="1" width="8.5546875" style="6" customWidth="1"/>
    <col min="2" max="2" width="4.5546875" style="1" hidden="1" customWidth="1"/>
    <col min="3" max="3" width="21.5546875" style="1" customWidth="1"/>
    <col min="4" max="4" width="16" style="44" bestFit="1" customWidth="1"/>
    <col min="5" max="5" width="17" style="45" customWidth="1"/>
    <col min="6" max="6" width="57.5546875" style="1" customWidth="1"/>
    <col min="7" max="7" width="8" style="2" customWidth="1"/>
    <col min="8" max="8" width="6.6640625" style="2" customWidth="1"/>
    <col min="9" max="9" width="15.6640625" style="1" customWidth="1"/>
    <col min="10" max="10" width="20.33203125" style="1" customWidth="1"/>
    <col min="11" max="16384" width="9.109375" style="1"/>
  </cols>
  <sheetData>
    <row r="1" spans="1:10" ht="29.25" customHeight="1" thickBot="1">
      <c r="C1" s="19"/>
      <c r="D1" s="19"/>
      <c r="E1" s="19"/>
      <c r="F1" s="19"/>
      <c r="G1" s="19"/>
      <c r="H1" s="19"/>
      <c r="I1" s="19"/>
      <c r="J1" s="19"/>
    </row>
    <row r="2" spans="1:10" ht="57.75" customHeight="1">
      <c r="A2" s="7" t="s">
        <v>0</v>
      </c>
      <c r="B2" s="9" t="s">
        <v>9</v>
      </c>
      <c r="C2" s="9" t="s">
        <v>2</v>
      </c>
      <c r="D2" s="8" t="s">
        <v>7</v>
      </c>
      <c r="E2" s="8" t="s">
        <v>10</v>
      </c>
      <c r="F2" s="8" t="s">
        <v>13</v>
      </c>
      <c r="G2" s="10" t="s">
        <v>11</v>
      </c>
      <c r="H2" s="10" t="s">
        <v>6</v>
      </c>
      <c r="I2" s="8" t="s">
        <v>1</v>
      </c>
      <c r="J2" s="20" t="s">
        <v>8</v>
      </c>
    </row>
    <row r="3" spans="1:10" ht="18" customHeight="1">
      <c r="A3" s="46" t="s">
        <v>14</v>
      </c>
      <c r="B3" s="47"/>
      <c r="C3" s="48" t="s">
        <v>83</v>
      </c>
      <c r="D3" s="49"/>
      <c r="E3" s="49"/>
      <c r="F3" s="47"/>
      <c r="G3" s="47"/>
      <c r="H3" s="47"/>
      <c r="I3" s="47"/>
      <c r="J3" s="50"/>
    </row>
    <row r="4" spans="1:10" ht="21" customHeight="1">
      <c r="A4" s="11"/>
      <c r="B4" s="3"/>
      <c r="C4" s="24" t="s">
        <v>18</v>
      </c>
      <c r="D4" s="39"/>
      <c r="E4" s="39"/>
      <c r="F4" s="3"/>
      <c r="G4" s="3"/>
      <c r="H4" s="3"/>
      <c r="I4" s="3"/>
      <c r="J4" s="12"/>
    </row>
    <row r="5" spans="1:10" ht="138" customHeight="1">
      <c r="A5" s="30">
        <v>1</v>
      </c>
      <c r="B5" s="31"/>
      <c r="C5" s="25" t="s">
        <v>19</v>
      </c>
      <c r="D5" s="51"/>
      <c r="E5" s="51"/>
      <c r="F5" s="25" t="s">
        <v>20</v>
      </c>
      <c r="G5" s="26" t="s">
        <v>12</v>
      </c>
      <c r="H5" s="26">
        <v>1</v>
      </c>
      <c r="I5" s="32"/>
      <c r="J5" s="33">
        <f t="shared" ref="J5:J17" si="0">I5*H5</f>
        <v>0</v>
      </c>
    </row>
    <row r="6" spans="1:10" ht="26.25" customHeight="1">
      <c r="A6" s="30">
        <v>2</v>
      </c>
      <c r="B6" s="31"/>
      <c r="C6" s="25" t="s">
        <v>21</v>
      </c>
      <c r="D6" s="56"/>
      <c r="E6" s="56"/>
      <c r="F6" s="25" t="s">
        <v>21</v>
      </c>
      <c r="G6" s="26" t="s">
        <v>3</v>
      </c>
      <c r="H6" s="26">
        <v>0</v>
      </c>
      <c r="I6" s="32"/>
      <c r="J6" s="33">
        <f t="shared" si="0"/>
        <v>0</v>
      </c>
    </row>
    <row r="7" spans="1:10" ht="117.75" customHeight="1">
      <c r="A7" s="30">
        <v>3</v>
      </c>
      <c r="B7" s="31"/>
      <c r="C7" s="25" t="s">
        <v>22</v>
      </c>
      <c r="D7" s="51"/>
      <c r="E7" s="51"/>
      <c r="F7" s="25" t="s">
        <v>135</v>
      </c>
      <c r="G7" s="26" t="s">
        <v>3</v>
      </c>
      <c r="H7" s="26">
        <v>1</v>
      </c>
      <c r="I7" s="32"/>
      <c r="J7" s="33">
        <f t="shared" si="0"/>
        <v>0</v>
      </c>
    </row>
    <row r="8" spans="1:10" ht="54" customHeight="1">
      <c r="A8" s="30">
        <v>4</v>
      </c>
      <c r="B8" s="31"/>
      <c r="C8" s="25" t="s">
        <v>16</v>
      </c>
      <c r="D8" s="51"/>
      <c r="E8" s="51"/>
      <c r="F8" s="25" t="s">
        <v>23</v>
      </c>
      <c r="G8" s="26" t="s">
        <v>3</v>
      </c>
      <c r="H8" s="26">
        <v>1</v>
      </c>
      <c r="I8" s="32"/>
      <c r="J8" s="33">
        <f t="shared" si="0"/>
        <v>0</v>
      </c>
    </row>
    <row r="9" spans="1:10" ht="54" customHeight="1">
      <c r="A9" s="30">
        <v>5</v>
      </c>
      <c r="B9" s="31"/>
      <c r="C9" s="25" t="s">
        <v>60</v>
      </c>
      <c r="D9" s="51"/>
      <c r="E9" s="51"/>
      <c r="F9" s="25" t="s">
        <v>61</v>
      </c>
      <c r="G9" s="26" t="s">
        <v>3</v>
      </c>
      <c r="H9" s="26">
        <v>1</v>
      </c>
      <c r="I9" s="32"/>
      <c r="J9" s="33">
        <f t="shared" si="0"/>
        <v>0</v>
      </c>
    </row>
    <row r="10" spans="1:10" customFormat="1" ht="145.19999999999999">
      <c r="A10" s="30">
        <v>6</v>
      </c>
      <c r="B10" s="27"/>
      <c r="C10" s="25" t="s">
        <v>24</v>
      </c>
      <c r="D10" s="51"/>
      <c r="E10" s="51"/>
      <c r="F10" s="25" t="s">
        <v>136</v>
      </c>
      <c r="G10" s="26" t="s">
        <v>3</v>
      </c>
      <c r="H10" s="26">
        <v>1</v>
      </c>
      <c r="I10" s="32"/>
      <c r="J10" s="33">
        <f t="shared" si="0"/>
        <v>0</v>
      </c>
    </row>
    <row r="11" spans="1:10" customFormat="1" ht="105.75" customHeight="1">
      <c r="A11" s="30">
        <v>7</v>
      </c>
      <c r="B11" s="27"/>
      <c r="C11" s="25" t="s">
        <v>24</v>
      </c>
      <c r="D11" s="51"/>
      <c r="E11" s="51"/>
      <c r="F11" s="25" t="s">
        <v>110</v>
      </c>
      <c r="G11" s="26" t="s">
        <v>3</v>
      </c>
      <c r="H11" s="26">
        <v>1</v>
      </c>
      <c r="I11" s="32"/>
      <c r="J11" s="33">
        <f t="shared" si="0"/>
        <v>0</v>
      </c>
    </row>
    <row r="12" spans="1:10" customFormat="1" ht="57" customHeight="1">
      <c r="A12" s="30">
        <v>8</v>
      </c>
      <c r="B12" s="27"/>
      <c r="C12" s="25" t="s">
        <v>25</v>
      </c>
      <c r="D12" s="51"/>
      <c r="E12" s="51"/>
      <c r="F12" s="25" t="s">
        <v>133</v>
      </c>
      <c r="G12" s="26" t="s">
        <v>3</v>
      </c>
      <c r="H12" s="26">
        <v>1</v>
      </c>
      <c r="I12" s="32"/>
      <c r="J12" s="33">
        <f t="shared" si="0"/>
        <v>0</v>
      </c>
    </row>
    <row r="13" spans="1:10" customFormat="1" ht="117.75" customHeight="1">
      <c r="A13" s="30">
        <v>9</v>
      </c>
      <c r="B13" s="27"/>
      <c r="C13" s="25" t="s">
        <v>26</v>
      </c>
      <c r="D13" s="51"/>
      <c r="E13" s="51"/>
      <c r="F13" s="25" t="s">
        <v>111</v>
      </c>
      <c r="G13" s="26" t="s">
        <v>3</v>
      </c>
      <c r="H13" s="26">
        <v>1</v>
      </c>
      <c r="I13" s="32"/>
      <c r="J13" s="33">
        <f t="shared" si="0"/>
        <v>0</v>
      </c>
    </row>
    <row r="14" spans="1:10" ht="94.5" customHeight="1">
      <c r="A14" s="30">
        <v>10</v>
      </c>
      <c r="B14" s="31"/>
      <c r="C14" s="25" t="s">
        <v>27</v>
      </c>
      <c r="D14" s="51"/>
      <c r="E14" s="51"/>
      <c r="F14" s="25" t="s">
        <v>112</v>
      </c>
      <c r="G14" s="26" t="s">
        <v>3</v>
      </c>
      <c r="H14" s="26">
        <v>2</v>
      </c>
      <c r="I14" s="32"/>
      <c r="J14" s="33">
        <f t="shared" si="0"/>
        <v>0</v>
      </c>
    </row>
    <row r="15" spans="1:10" customFormat="1" ht="69" customHeight="1">
      <c r="A15" s="30">
        <v>11</v>
      </c>
      <c r="B15" s="34"/>
      <c r="C15" s="25" t="s">
        <v>62</v>
      </c>
      <c r="D15" s="51"/>
      <c r="E15" s="51"/>
      <c r="F15" s="25" t="s">
        <v>113</v>
      </c>
      <c r="G15" s="26" t="s">
        <v>12</v>
      </c>
      <c r="H15" s="26">
        <v>1</v>
      </c>
      <c r="I15" s="32"/>
      <c r="J15" s="33">
        <f t="shared" si="0"/>
        <v>0</v>
      </c>
    </row>
    <row r="16" spans="1:10" customFormat="1" ht="15.75" customHeight="1">
      <c r="A16" s="30">
        <v>12</v>
      </c>
      <c r="B16" s="27"/>
      <c r="C16" s="25" t="s">
        <v>15</v>
      </c>
      <c r="D16" s="51"/>
      <c r="E16" s="51"/>
      <c r="F16" s="25" t="s">
        <v>28</v>
      </c>
      <c r="G16" s="26" t="s">
        <v>12</v>
      </c>
      <c r="H16" s="26">
        <v>1</v>
      </c>
      <c r="I16" s="32"/>
      <c r="J16" s="33">
        <f t="shared" si="0"/>
        <v>0</v>
      </c>
    </row>
    <row r="17" spans="1:10" customFormat="1" ht="30" customHeight="1">
      <c r="A17" s="30">
        <v>13</v>
      </c>
      <c r="B17" s="27"/>
      <c r="C17" s="25" t="s">
        <v>29</v>
      </c>
      <c r="D17" s="51"/>
      <c r="E17" s="51"/>
      <c r="F17" s="25" t="s">
        <v>30</v>
      </c>
      <c r="G17" s="26" t="s">
        <v>12</v>
      </c>
      <c r="H17" s="26">
        <v>1</v>
      </c>
      <c r="I17" s="32"/>
      <c r="J17" s="33">
        <f t="shared" si="0"/>
        <v>0</v>
      </c>
    </row>
    <row r="18" spans="1:10" customFormat="1" ht="21" customHeight="1">
      <c r="A18" s="30">
        <v>14</v>
      </c>
      <c r="B18" s="3"/>
      <c r="C18" s="29" t="s">
        <v>47</v>
      </c>
      <c r="D18" s="39"/>
      <c r="E18" s="39"/>
      <c r="F18" s="23"/>
      <c r="G18" s="3"/>
      <c r="H18" s="3"/>
      <c r="I18" s="3"/>
      <c r="J18" s="12"/>
    </row>
    <row r="19" spans="1:10" customFormat="1" ht="33.75" customHeight="1">
      <c r="A19" s="30">
        <v>15</v>
      </c>
      <c r="B19" s="27"/>
      <c r="C19" s="25" t="s">
        <v>48</v>
      </c>
      <c r="D19" s="56"/>
      <c r="E19" s="56"/>
      <c r="F19" s="25" t="s">
        <v>76</v>
      </c>
      <c r="G19" s="26" t="s">
        <v>12</v>
      </c>
      <c r="H19" s="26">
        <v>0</v>
      </c>
      <c r="I19" s="32"/>
      <c r="J19" s="33">
        <f>I19*H19</f>
        <v>0</v>
      </c>
    </row>
    <row r="20" spans="1:10" customFormat="1" ht="21" customHeight="1">
      <c r="A20" s="30">
        <v>16</v>
      </c>
      <c r="B20" s="3"/>
      <c r="C20" s="29" t="s">
        <v>49</v>
      </c>
      <c r="D20" s="39"/>
      <c r="E20" s="39"/>
      <c r="F20" s="23"/>
      <c r="G20" s="3"/>
      <c r="H20" s="3"/>
      <c r="I20" s="3"/>
      <c r="J20" s="12"/>
    </row>
    <row r="21" spans="1:10" customFormat="1" ht="66">
      <c r="A21" s="30">
        <v>17</v>
      </c>
      <c r="B21" s="27"/>
      <c r="C21" s="25" t="s">
        <v>50</v>
      </c>
      <c r="D21" s="51"/>
      <c r="E21" s="51"/>
      <c r="F21" s="25" t="s">
        <v>134</v>
      </c>
      <c r="G21" s="26" t="s">
        <v>3</v>
      </c>
      <c r="H21" s="26">
        <v>1</v>
      </c>
      <c r="I21" s="54"/>
      <c r="J21" s="33">
        <f t="shared" ref="J21:J31" si="1">I21*H21</f>
        <v>0</v>
      </c>
    </row>
    <row r="22" spans="1:10" customFormat="1" ht="66">
      <c r="A22" s="30">
        <v>18</v>
      </c>
      <c r="B22" s="27"/>
      <c r="C22" s="25" t="s">
        <v>51</v>
      </c>
      <c r="D22" s="51"/>
      <c r="E22" s="51"/>
      <c r="F22" s="25" t="s">
        <v>114</v>
      </c>
      <c r="G22" s="26" t="s">
        <v>3</v>
      </c>
      <c r="H22" s="26">
        <v>1</v>
      </c>
      <c r="I22" s="54"/>
      <c r="J22" s="33">
        <f t="shared" si="1"/>
        <v>0</v>
      </c>
    </row>
    <row r="23" spans="1:10" customFormat="1" ht="93" customHeight="1">
      <c r="A23" s="30">
        <v>19</v>
      </c>
      <c r="B23" s="27"/>
      <c r="C23" s="25" t="s">
        <v>52</v>
      </c>
      <c r="D23" s="51"/>
      <c r="E23" s="51"/>
      <c r="F23" s="25" t="s">
        <v>132</v>
      </c>
      <c r="G23" s="26" t="s">
        <v>3</v>
      </c>
      <c r="H23" s="26">
        <v>2</v>
      </c>
      <c r="I23" s="54"/>
      <c r="J23" s="33">
        <f t="shared" si="1"/>
        <v>0</v>
      </c>
    </row>
    <row r="24" spans="1:10" customFormat="1" ht="26.4">
      <c r="A24" s="30">
        <v>20</v>
      </c>
      <c r="B24" s="27"/>
      <c r="C24" s="25" t="s">
        <v>53</v>
      </c>
      <c r="D24" s="51"/>
      <c r="E24" s="51"/>
      <c r="F24" s="25" t="s">
        <v>82</v>
      </c>
      <c r="G24" s="26" t="s">
        <v>3</v>
      </c>
      <c r="H24" s="26">
        <v>1</v>
      </c>
      <c r="I24" s="54"/>
      <c r="J24" s="33">
        <f t="shared" si="1"/>
        <v>0</v>
      </c>
    </row>
    <row r="25" spans="1:10" customFormat="1" ht="54.75" customHeight="1">
      <c r="A25" s="30">
        <v>21</v>
      </c>
      <c r="B25" s="27"/>
      <c r="C25" s="25" t="s">
        <v>106</v>
      </c>
      <c r="D25" s="51"/>
      <c r="E25" s="51"/>
      <c r="F25" s="25" t="s">
        <v>115</v>
      </c>
      <c r="G25" s="26" t="s">
        <v>3</v>
      </c>
      <c r="H25" s="26">
        <v>4</v>
      </c>
      <c r="I25" s="54"/>
      <c r="J25" s="33">
        <f t="shared" si="1"/>
        <v>0</v>
      </c>
    </row>
    <row r="26" spans="1:10" customFormat="1" ht="39.6">
      <c r="A26" s="30">
        <v>22</v>
      </c>
      <c r="B26" s="27"/>
      <c r="C26" s="25" t="s">
        <v>54</v>
      </c>
      <c r="D26" s="51"/>
      <c r="E26" s="51"/>
      <c r="F26" s="25" t="s">
        <v>116</v>
      </c>
      <c r="G26" s="26" t="s">
        <v>3</v>
      </c>
      <c r="H26" s="26">
        <v>1</v>
      </c>
      <c r="I26" s="54"/>
      <c r="J26" s="33">
        <f t="shared" si="1"/>
        <v>0</v>
      </c>
    </row>
    <row r="27" spans="1:10" customFormat="1" ht="39.6">
      <c r="A27" s="30">
        <v>23</v>
      </c>
      <c r="B27" s="27"/>
      <c r="C27" s="25" t="s">
        <v>55</v>
      </c>
      <c r="D27" s="51"/>
      <c r="E27" s="51"/>
      <c r="F27" s="25" t="s">
        <v>117</v>
      </c>
      <c r="G27" s="26" t="s">
        <v>3</v>
      </c>
      <c r="H27" s="26">
        <v>1</v>
      </c>
      <c r="I27" s="54"/>
      <c r="J27" s="33">
        <f t="shared" si="1"/>
        <v>0</v>
      </c>
    </row>
    <row r="28" spans="1:10" customFormat="1" ht="39.6">
      <c r="A28" s="30">
        <v>24</v>
      </c>
      <c r="B28" s="27"/>
      <c r="C28" s="25" t="s">
        <v>56</v>
      </c>
      <c r="D28" s="51"/>
      <c r="E28" s="51"/>
      <c r="F28" s="25" t="s">
        <v>118</v>
      </c>
      <c r="G28" s="26" t="s">
        <v>3</v>
      </c>
      <c r="H28" s="26">
        <v>2</v>
      </c>
      <c r="I28" s="54"/>
      <c r="J28" s="33">
        <f t="shared" si="1"/>
        <v>0</v>
      </c>
    </row>
    <row r="29" spans="1:10" customFormat="1" ht="39.6">
      <c r="A29" s="30">
        <v>25</v>
      </c>
      <c r="B29" s="27"/>
      <c r="C29" s="25" t="s">
        <v>57</v>
      </c>
      <c r="D29" s="51"/>
      <c r="E29" s="51"/>
      <c r="F29" s="25" t="s">
        <v>119</v>
      </c>
      <c r="G29" s="26" t="s">
        <v>3</v>
      </c>
      <c r="H29" s="26">
        <v>2</v>
      </c>
      <c r="I29" s="54"/>
      <c r="J29" s="33">
        <f t="shared" si="1"/>
        <v>0</v>
      </c>
    </row>
    <row r="30" spans="1:10" customFormat="1" ht="18.75" customHeight="1">
      <c r="A30" s="30">
        <v>26</v>
      </c>
      <c r="B30" s="27"/>
      <c r="C30" s="25" t="s">
        <v>15</v>
      </c>
      <c r="D30" s="51"/>
      <c r="E30" s="51"/>
      <c r="F30" s="25" t="s">
        <v>28</v>
      </c>
      <c r="G30" s="26" t="s">
        <v>12</v>
      </c>
      <c r="H30" s="26">
        <v>1</v>
      </c>
      <c r="I30" s="54"/>
      <c r="J30" s="33">
        <f t="shared" si="1"/>
        <v>0</v>
      </c>
    </row>
    <row r="31" spans="1:10" customFormat="1" ht="18.75" customHeight="1">
      <c r="A31" s="30">
        <v>27</v>
      </c>
      <c r="B31" s="27"/>
      <c r="C31" s="25" t="s">
        <v>29</v>
      </c>
      <c r="D31" s="51"/>
      <c r="E31" s="51"/>
      <c r="F31" s="25" t="s">
        <v>58</v>
      </c>
      <c r="G31" s="26" t="s">
        <v>12</v>
      </c>
      <c r="H31" s="26">
        <v>1</v>
      </c>
      <c r="I31" s="54"/>
      <c r="J31" s="33">
        <f t="shared" si="1"/>
        <v>0</v>
      </c>
    </row>
    <row r="32" spans="1:10" customFormat="1" ht="21" customHeight="1">
      <c r="A32" s="30">
        <v>28</v>
      </c>
      <c r="B32" s="3"/>
      <c r="C32" s="24" t="s">
        <v>59</v>
      </c>
      <c r="D32" s="39"/>
      <c r="E32" s="39"/>
      <c r="F32" s="23"/>
      <c r="G32" s="3"/>
      <c r="H32" s="3"/>
      <c r="I32" s="3"/>
      <c r="J32" s="12"/>
    </row>
    <row r="33" spans="1:10" customFormat="1" ht="95.25" customHeight="1">
      <c r="A33" s="30">
        <v>29</v>
      </c>
      <c r="B33" s="27"/>
      <c r="C33" s="25" t="s">
        <v>32</v>
      </c>
      <c r="D33" s="51"/>
      <c r="E33" s="51"/>
      <c r="F33" s="25" t="s">
        <v>33</v>
      </c>
      <c r="G33" s="26" t="s">
        <v>3</v>
      </c>
      <c r="H33" s="26">
        <v>1</v>
      </c>
      <c r="I33" s="54"/>
      <c r="J33" s="33">
        <f t="shared" ref="J33:J50" si="2">I33*H33</f>
        <v>0</v>
      </c>
    </row>
    <row r="34" spans="1:10" customFormat="1" ht="20.25" customHeight="1">
      <c r="A34" s="30">
        <v>30</v>
      </c>
      <c r="B34" s="27"/>
      <c r="C34" s="25" t="s">
        <v>102</v>
      </c>
      <c r="D34" s="51"/>
      <c r="E34" s="51"/>
      <c r="F34" s="25" t="s">
        <v>103</v>
      </c>
      <c r="G34" s="26" t="s">
        <v>3</v>
      </c>
      <c r="H34" s="26">
        <v>1</v>
      </c>
      <c r="I34" s="54"/>
      <c r="J34" s="33">
        <f t="shared" si="2"/>
        <v>0</v>
      </c>
    </row>
    <row r="35" spans="1:10" customFormat="1" ht="57" customHeight="1">
      <c r="A35" s="30">
        <v>31</v>
      </c>
      <c r="B35" s="27"/>
      <c r="C35" s="25" t="s">
        <v>31</v>
      </c>
      <c r="D35" s="51"/>
      <c r="E35" s="51"/>
      <c r="F35" s="25" t="s">
        <v>120</v>
      </c>
      <c r="G35" s="26" t="s">
        <v>3</v>
      </c>
      <c r="H35" s="26">
        <v>1</v>
      </c>
      <c r="I35" s="54"/>
      <c r="J35" s="33">
        <f t="shared" si="2"/>
        <v>0</v>
      </c>
    </row>
    <row r="36" spans="1:10" customFormat="1" ht="62.25" customHeight="1">
      <c r="A36" s="30">
        <v>32</v>
      </c>
      <c r="B36" s="27"/>
      <c r="C36" s="25" t="s">
        <v>75</v>
      </c>
      <c r="D36" s="51"/>
      <c r="E36" s="51"/>
      <c r="F36" s="25" t="s">
        <v>121</v>
      </c>
      <c r="G36" s="26" t="s">
        <v>3</v>
      </c>
      <c r="H36" s="26">
        <v>1</v>
      </c>
      <c r="I36" s="54"/>
      <c r="J36" s="33">
        <f t="shared" si="2"/>
        <v>0</v>
      </c>
    </row>
    <row r="37" spans="1:10" customFormat="1" ht="111" customHeight="1">
      <c r="A37" s="30">
        <v>33</v>
      </c>
      <c r="B37" s="27"/>
      <c r="C37" s="35" t="s">
        <v>77</v>
      </c>
      <c r="D37" s="52"/>
      <c r="E37" s="53"/>
      <c r="F37" s="36" t="s">
        <v>128</v>
      </c>
      <c r="G37" s="26" t="s">
        <v>3</v>
      </c>
      <c r="H37" s="26">
        <v>2</v>
      </c>
      <c r="I37" s="55"/>
      <c r="J37" s="37">
        <f t="shared" si="2"/>
        <v>0</v>
      </c>
    </row>
    <row r="38" spans="1:10" customFormat="1" ht="128.25" customHeight="1">
      <c r="A38" s="30">
        <v>34</v>
      </c>
      <c r="B38" s="27"/>
      <c r="C38" s="35" t="s">
        <v>77</v>
      </c>
      <c r="D38" s="52"/>
      <c r="E38" s="53"/>
      <c r="F38" s="38" t="s">
        <v>131</v>
      </c>
      <c r="G38" s="26" t="s">
        <v>3</v>
      </c>
      <c r="H38" s="26">
        <v>3</v>
      </c>
      <c r="I38" s="55"/>
      <c r="J38" s="37">
        <f t="shared" si="2"/>
        <v>0</v>
      </c>
    </row>
    <row r="39" spans="1:10" customFormat="1" ht="87.75" customHeight="1">
      <c r="A39" s="30">
        <v>35</v>
      </c>
      <c r="B39" s="27"/>
      <c r="C39" s="35" t="s">
        <v>77</v>
      </c>
      <c r="D39" s="52"/>
      <c r="E39" s="53"/>
      <c r="F39" s="38" t="s">
        <v>130</v>
      </c>
      <c r="G39" s="26" t="s">
        <v>3</v>
      </c>
      <c r="H39" s="26">
        <v>1</v>
      </c>
      <c r="I39" s="55"/>
      <c r="J39" s="37">
        <f t="shared" si="2"/>
        <v>0</v>
      </c>
    </row>
    <row r="40" spans="1:10" customFormat="1" ht="41.25" customHeight="1">
      <c r="A40" s="30">
        <v>36</v>
      </c>
      <c r="B40" s="27"/>
      <c r="C40" s="35" t="s">
        <v>122</v>
      </c>
      <c r="D40" s="52"/>
      <c r="E40" s="53"/>
      <c r="F40" s="38" t="s">
        <v>123</v>
      </c>
      <c r="G40" s="26" t="s">
        <v>3</v>
      </c>
      <c r="H40" s="26">
        <v>1</v>
      </c>
      <c r="I40" s="55"/>
      <c r="J40" s="37">
        <f t="shared" si="2"/>
        <v>0</v>
      </c>
    </row>
    <row r="41" spans="1:10" customFormat="1" ht="41.25" customHeight="1">
      <c r="A41" s="30">
        <v>37</v>
      </c>
      <c r="B41" s="27"/>
      <c r="C41" s="35" t="s">
        <v>79</v>
      </c>
      <c r="D41" s="52"/>
      <c r="E41" s="53"/>
      <c r="F41" s="38" t="s">
        <v>124</v>
      </c>
      <c r="G41" s="26" t="s">
        <v>3</v>
      </c>
      <c r="H41" s="26">
        <v>2</v>
      </c>
      <c r="I41" s="55"/>
      <c r="J41" s="37">
        <f t="shared" si="2"/>
        <v>0</v>
      </c>
    </row>
    <row r="42" spans="1:10" customFormat="1" ht="41.25" customHeight="1">
      <c r="A42" s="30">
        <v>38</v>
      </c>
      <c r="B42" s="27"/>
      <c r="C42" s="35" t="s">
        <v>79</v>
      </c>
      <c r="D42" s="52"/>
      <c r="E42" s="53"/>
      <c r="F42" s="38" t="s">
        <v>125</v>
      </c>
      <c r="G42" s="26" t="s">
        <v>3</v>
      </c>
      <c r="H42" s="26">
        <v>1</v>
      </c>
      <c r="I42" s="55"/>
      <c r="J42" s="37">
        <f t="shared" si="2"/>
        <v>0</v>
      </c>
    </row>
    <row r="43" spans="1:10" customFormat="1" ht="41.25" customHeight="1">
      <c r="A43" s="30">
        <v>39</v>
      </c>
      <c r="B43" s="27"/>
      <c r="C43" s="35" t="s">
        <v>79</v>
      </c>
      <c r="D43" s="52"/>
      <c r="E43" s="53"/>
      <c r="F43" s="38" t="s">
        <v>126</v>
      </c>
      <c r="G43" s="26" t="s">
        <v>3</v>
      </c>
      <c r="H43" s="26">
        <v>2</v>
      </c>
      <c r="I43" s="55"/>
      <c r="J43" s="37">
        <f t="shared" si="2"/>
        <v>0</v>
      </c>
    </row>
    <row r="44" spans="1:10" customFormat="1" ht="41.25" customHeight="1">
      <c r="A44" s="30">
        <v>40</v>
      </c>
      <c r="B44" s="27"/>
      <c r="C44" s="35" t="s">
        <v>79</v>
      </c>
      <c r="D44" s="52"/>
      <c r="E44" s="53"/>
      <c r="F44" s="38" t="s">
        <v>127</v>
      </c>
      <c r="G44" s="26" t="s">
        <v>3</v>
      </c>
      <c r="H44" s="26">
        <v>2</v>
      </c>
      <c r="I44" s="55"/>
      <c r="J44" s="37">
        <f t="shared" si="2"/>
        <v>0</v>
      </c>
    </row>
    <row r="45" spans="1:10" customFormat="1" ht="24.75" customHeight="1">
      <c r="A45" s="30">
        <v>41</v>
      </c>
      <c r="B45" s="27"/>
      <c r="C45" s="25" t="s">
        <v>80</v>
      </c>
      <c r="D45" s="51"/>
      <c r="E45" s="51"/>
      <c r="F45" s="25" t="s">
        <v>81</v>
      </c>
      <c r="G45" s="26" t="s">
        <v>3</v>
      </c>
      <c r="H45" s="26">
        <v>2</v>
      </c>
      <c r="I45" s="54"/>
      <c r="J45" s="33">
        <f t="shared" si="2"/>
        <v>0</v>
      </c>
    </row>
    <row r="46" spans="1:10" customFormat="1" ht="58.5" customHeight="1">
      <c r="A46" s="30">
        <v>42</v>
      </c>
      <c r="B46" s="27"/>
      <c r="C46" s="25" t="s">
        <v>78</v>
      </c>
      <c r="D46" s="51"/>
      <c r="E46" s="51"/>
      <c r="F46" s="25" t="s">
        <v>104</v>
      </c>
      <c r="G46" s="26" t="s">
        <v>3</v>
      </c>
      <c r="H46" s="26">
        <v>1</v>
      </c>
      <c r="I46" s="54"/>
      <c r="J46" s="33">
        <f t="shared" si="2"/>
        <v>0</v>
      </c>
    </row>
    <row r="47" spans="1:10" customFormat="1" ht="21" customHeight="1">
      <c r="A47" s="30">
        <v>43</v>
      </c>
      <c r="B47" s="27"/>
      <c r="C47" s="25" t="s">
        <v>80</v>
      </c>
      <c r="D47" s="51"/>
      <c r="E47" s="51"/>
      <c r="F47" s="25" t="s">
        <v>105</v>
      </c>
      <c r="G47" s="26" t="s">
        <v>3</v>
      </c>
      <c r="H47" s="26">
        <v>1</v>
      </c>
      <c r="I47" s="54"/>
      <c r="J47" s="33">
        <f t="shared" si="2"/>
        <v>0</v>
      </c>
    </row>
    <row r="48" spans="1:10" customFormat="1" ht="45" customHeight="1">
      <c r="A48" s="30">
        <v>44</v>
      </c>
      <c r="B48" s="27"/>
      <c r="C48" s="25" t="s">
        <v>107</v>
      </c>
      <c r="D48" s="51"/>
      <c r="E48" s="51"/>
      <c r="F48" s="25" t="s">
        <v>108</v>
      </c>
      <c r="G48" s="26" t="s">
        <v>12</v>
      </c>
      <c r="H48" s="26">
        <v>1</v>
      </c>
      <c r="I48" s="54"/>
      <c r="J48" s="33">
        <f t="shared" si="2"/>
        <v>0</v>
      </c>
    </row>
    <row r="49" spans="1:10" customFormat="1" ht="21" customHeight="1">
      <c r="A49" s="30">
        <v>45</v>
      </c>
      <c r="B49" s="27"/>
      <c r="C49" s="25" t="s">
        <v>15</v>
      </c>
      <c r="D49" s="51"/>
      <c r="E49" s="51"/>
      <c r="F49" s="25" t="s">
        <v>28</v>
      </c>
      <c r="G49" s="26" t="s">
        <v>12</v>
      </c>
      <c r="H49" s="26">
        <v>1</v>
      </c>
      <c r="I49" s="54"/>
      <c r="J49" s="33">
        <f t="shared" si="2"/>
        <v>0</v>
      </c>
    </row>
    <row r="50" spans="1:10" customFormat="1" ht="21" customHeight="1">
      <c r="A50" s="30">
        <v>46</v>
      </c>
      <c r="B50" s="27"/>
      <c r="C50" s="25" t="s">
        <v>29</v>
      </c>
      <c r="D50" s="51"/>
      <c r="E50" s="51"/>
      <c r="F50" s="25" t="s">
        <v>58</v>
      </c>
      <c r="G50" s="26" t="s">
        <v>12</v>
      </c>
      <c r="H50" s="26">
        <v>1</v>
      </c>
      <c r="I50" s="54"/>
      <c r="J50" s="33">
        <f t="shared" si="2"/>
        <v>0</v>
      </c>
    </row>
    <row r="51" spans="1:10" ht="21" customHeight="1">
      <c r="A51" s="30">
        <v>47</v>
      </c>
      <c r="B51" s="3"/>
      <c r="C51" s="24" t="s">
        <v>93</v>
      </c>
      <c r="D51" s="39"/>
      <c r="E51" s="39"/>
      <c r="F51" s="3"/>
      <c r="G51" s="3"/>
      <c r="H51" s="3"/>
      <c r="I51" s="3"/>
      <c r="J51" s="12"/>
    </row>
    <row r="52" spans="1:10" customFormat="1" ht="72" customHeight="1">
      <c r="A52" s="30">
        <v>48</v>
      </c>
      <c r="B52" s="27"/>
      <c r="C52" s="25" t="s">
        <v>94</v>
      </c>
      <c r="D52" s="51"/>
      <c r="E52" s="51"/>
      <c r="F52" s="25" t="s">
        <v>99</v>
      </c>
      <c r="G52" s="26" t="s">
        <v>3</v>
      </c>
      <c r="H52" s="26">
        <v>1</v>
      </c>
      <c r="I52" s="54"/>
      <c r="J52" s="33">
        <f t="shared" ref="J52:J57" si="3">I52*H52</f>
        <v>0</v>
      </c>
    </row>
    <row r="53" spans="1:10" customFormat="1" ht="59.25" customHeight="1">
      <c r="A53" s="30">
        <v>49</v>
      </c>
      <c r="B53" s="27"/>
      <c r="C53" s="25" t="s">
        <v>95</v>
      </c>
      <c r="D53" s="51"/>
      <c r="E53" s="51"/>
      <c r="F53" s="25" t="s">
        <v>100</v>
      </c>
      <c r="G53" s="26" t="s">
        <v>3</v>
      </c>
      <c r="H53" s="26">
        <v>2</v>
      </c>
      <c r="I53" s="54"/>
      <c r="J53" s="33">
        <f t="shared" si="3"/>
        <v>0</v>
      </c>
    </row>
    <row r="54" spans="1:10" customFormat="1" ht="111" customHeight="1">
      <c r="A54" s="30">
        <v>50</v>
      </c>
      <c r="B54" s="27"/>
      <c r="C54" s="25" t="s">
        <v>96</v>
      </c>
      <c r="D54" s="51"/>
      <c r="E54" s="51"/>
      <c r="F54" s="25" t="s">
        <v>129</v>
      </c>
      <c r="G54" s="26" t="s">
        <v>3</v>
      </c>
      <c r="H54" s="26">
        <v>1</v>
      </c>
      <c r="I54" s="54"/>
      <c r="J54" s="33">
        <f t="shared" si="3"/>
        <v>0</v>
      </c>
    </row>
    <row r="55" spans="1:10" customFormat="1" ht="87.75" customHeight="1">
      <c r="A55" s="30">
        <v>51</v>
      </c>
      <c r="B55" s="27"/>
      <c r="C55" s="25" t="s">
        <v>34</v>
      </c>
      <c r="D55" s="51"/>
      <c r="E55" s="51"/>
      <c r="F55" s="25" t="s">
        <v>109</v>
      </c>
      <c r="G55" s="26" t="s">
        <v>3</v>
      </c>
      <c r="H55" s="26">
        <v>1</v>
      </c>
      <c r="I55" s="54"/>
      <c r="J55" s="33">
        <f t="shared" si="3"/>
        <v>0</v>
      </c>
    </row>
    <row r="56" spans="1:10" customFormat="1" ht="64.5" customHeight="1">
      <c r="A56" s="30">
        <v>52</v>
      </c>
      <c r="B56" s="27"/>
      <c r="C56" s="25" t="s">
        <v>97</v>
      </c>
      <c r="D56" s="51"/>
      <c r="E56" s="51"/>
      <c r="F56" s="25" t="s">
        <v>98</v>
      </c>
      <c r="G56" s="26" t="s">
        <v>3</v>
      </c>
      <c r="H56" s="26">
        <v>1</v>
      </c>
      <c r="I56" s="54"/>
      <c r="J56" s="33">
        <f t="shared" si="3"/>
        <v>0</v>
      </c>
    </row>
    <row r="57" spans="1:10" customFormat="1" ht="26.4">
      <c r="A57" s="30">
        <v>53</v>
      </c>
      <c r="B57" s="27"/>
      <c r="C57" s="25" t="s">
        <v>29</v>
      </c>
      <c r="D57" s="51"/>
      <c r="E57" s="51"/>
      <c r="F57" s="25" t="s">
        <v>101</v>
      </c>
      <c r="G57" s="26" t="s">
        <v>12</v>
      </c>
      <c r="H57" s="26">
        <v>1</v>
      </c>
      <c r="I57" s="54"/>
      <c r="J57" s="33">
        <f t="shared" si="3"/>
        <v>0</v>
      </c>
    </row>
    <row r="58" spans="1:10" ht="40.799999999999997" customHeight="1">
      <c r="A58" s="30">
        <v>54</v>
      </c>
      <c r="B58" s="3"/>
      <c r="C58" s="61" t="s">
        <v>138</v>
      </c>
      <c r="D58" s="61"/>
      <c r="E58" s="61"/>
      <c r="F58" s="61"/>
      <c r="G58" s="61"/>
      <c r="H58" s="61"/>
      <c r="I58" s="61"/>
      <c r="J58" s="62"/>
    </row>
    <row r="59" spans="1:10" customFormat="1" ht="30" customHeight="1">
      <c r="A59" s="30">
        <v>55</v>
      </c>
      <c r="B59" s="27"/>
      <c r="C59" s="25" t="s">
        <v>39</v>
      </c>
      <c r="D59" s="59" t="s">
        <v>140</v>
      </c>
      <c r="E59" s="60"/>
      <c r="F59" s="25" t="s">
        <v>64</v>
      </c>
      <c r="G59" s="26" t="s">
        <v>4</v>
      </c>
      <c r="H59" s="26">
        <v>1690</v>
      </c>
      <c r="I59" s="57" t="s">
        <v>139</v>
      </c>
      <c r="J59" s="58"/>
    </row>
    <row r="60" spans="1:10" customFormat="1" ht="30" customHeight="1">
      <c r="A60" s="30">
        <v>56</v>
      </c>
      <c r="B60" s="27"/>
      <c r="C60" s="25" t="s">
        <v>40</v>
      </c>
      <c r="D60" s="59" t="s">
        <v>140</v>
      </c>
      <c r="E60" s="60"/>
      <c r="F60" s="25" t="s">
        <v>65</v>
      </c>
      <c r="G60" s="26" t="s">
        <v>4</v>
      </c>
      <c r="H60" s="26">
        <v>370</v>
      </c>
      <c r="I60" s="57" t="s">
        <v>139</v>
      </c>
      <c r="J60" s="58"/>
    </row>
    <row r="61" spans="1:10" customFormat="1" ht="36.6" customHeight="1">
      <c r="A61" s="30">
        <v>57</v>
      </c>
      <c r="B61" s="27"/>
      <c r="C61" s="25" t="s">
        <v>41</v>
      </c>
      <c r="D61" s="59" t="s">
        <v>140</v>
      </c>
      <c r="E61" s="60"/>
      <c r="F61" s="25" t="s">
        <v>66</v>
      </c>
      <c r="G61" s="26" t="s">
        <v>4</v>
      </c>
      <c r="H61" s="26">
        <v>220</v>
      </c>
      <c r="I61" s="57" t="s">
        <v>139</v>
      </c>
      <c r="J61" s="58"/>
    </row>
    <row r="62" spans="1:10" s="22" customFormat="1" ht="55.2" customHeight="1">
      <c r="A62" s="30">
        <v>58</v>
      </c>
      <c r="B62" s="28"/>
      <c r="C62" s="25" t="s">
        <v>42</v>
      </c>
      <c r="D62" s="59" t="s">
        <v>140</v>
      </c>
      <c r="E62" s="60"/>
      <c r="F62" s="25" t="s">
        <v>43</v>
      </c>
      <c r="G62" s="26" t="s">
        <v>4</v>
      </c>
      <c r="H62" s="26">
        <v>320</v>
      </c>
      <c r="I62" s="57" t="s">
        <v>139</v>
      </c>
      <c r="J62" s="58"/>
    </row>
    <row r="63" spans="1:10" customFormat="1" ht="24.75" customHeight="1">
      <c r="A63" s="30">
        <v>59</v>
      </c>
      <c r="B63" s="27"/>
      <c r="C63" s="25" t="s">
        <v>67</v>
      </c>
      <c r="D63" s="59" t="s">
        <v>140</v>
      </c>
      <c r="E63" s="60"/>
      <c r="F63" s="25" t="s">
        <v>69</v>
      </c>
      <c r="G63" s="26" t="s">
        <v>4</v>
      </c>
      <c r="H63" s="26">
        <v>130</v>
      </c>
      <c r="I63" s="57" t="s">
        <v>139</v>
      </c>
      <c r="J63" s="58"/>
    </row>
    <row r="64" spans="1:10" customFormat="1" ht="30" customHeight="1">
      <c r="A64" s="30">
        <v>60</v>
      </c>
      <c r="B64" s="27"/>
      <c r="C64" s="25" t="s">
        <v>68</v>
      </c>
      <c r="D64" s="59" t="s">
        <v>140</v>
      </c>
      <c r="E64" s="60"/>
      <c r="F64" s="25" t="s">
        <v>70</v>
      </c>
      <c r="G64" s="26" t="s">
        <v>4</v>
      </c>
      <c r="H64" s="26">
        <v>150</v>
      </c>
      <c r="I64" s="57" t="s">
        <v>139</v>
      </c>
      <c r="J64" s="58"/>
    </row>
    <row r="65" spans="1:10" customFormat="1" ht="52.8">
      <c r="A65" s="30">
        <v>61</v>
      </c>
      <c r="B65" s="27"/>
      <c r="C65" s="25" t="s">
        <v>71</v>
      </c>
      <c r="D65" s="59" t="s">
        <v>140</v>
      </c>
      <c r="E65" s="60"/>
      <c r="F65" s="25" t="s">
        <v>72</v>
      </c>
      <c r="G65" s="26" t="s">
        <v>4</v>
      </c>
      <c r="H65" s="26">
        <v>120</v>
      </c>
      <c r="I65" s="57" t="s">
        <v>139</v>
      </c>
      <c r="J65" s="58"/>
    </row>
    <row r="66" spans="1:10" customFormat="1" ht="93.75" customHeight="1">
      <c r="A66" s="30">
        <v>62</v>
      </c>
      <c r="B66" s="27"/>
      <c r="C66" s="25" t="s">
        <v>73</v>
      </c>
      <c r="D66" s="59" t="s">
        <v>140</v>
      </c>
      <c r="E66" s="60"/>
      <c r="F66" s="25" t="s">
        <v>74</v>
      </c>
      <c r="G66" s="26" t="s">
        <v>12</v>
      </c>
      <c r="H66" s="26">
        <v>1</v>
      </c>
      <c r="I66" s="57" t="s">
        <v>139</v>
      </c>
      <c r="J66" s="58"/>
    </row>
    <row r="67" spans="1:10" ht="21" customHeight="1">
      <c r="A67" s="30">
        <v>63</v>
      </c>
      <c r="B67" s="3"/>
      <c r="C67" s="24" t="s">
        <v>87</v>
      </c>
      <c r="D67" s="39"/>
      <c r="E67" s="39"/>
      <c r="F67" s="3"/>
      <c r="G67" s="3"/>
      <c r="H67" s="3"/>
      <c r="I67" s="3"/>
      <c r="J67" s="12"/>
    </row>
    <row r="68" spans="1:10" customFormat="1" ht="25.5" customHeight="1">
      <c r="A68" s="30">
        <v>64</v>
      </c>
      <c r="B68" s="27"/>
      <c r="C68" s="25" t="s">
        <v>37</v>
      </c>
      <c r="D68" s="51"/>
      <c r="E68" s="51"/>
      <c r="F68" s="25" t="s">
        <v>88</v>
      </c>
      <c r="G68" s="26" t="s">
        <v>3</v>
      </c>
      <c r="H68" s="26">
        <v>1</v>
      </c>
      <c r="I68" s="54"/>
      <c r="J68" s="33">
        <f t="shared" ref="J68:J80" si="4">I68*H68</f>
        <v>0</v>
      </c>
    </row>
    <row r="69" spans="1:10" customFormat="1" ht="25.5" customHeight="1">
      <c r="A69" s="30">
        <v>65</v>
      </c>
      <c r="B69" s="27"/>
      <c r="C69" s="25" t="s">
        <v>37</v>
      </c>
      <c r="D69" s="51"/>
      <c r="E69" s="51"/>
      <c r="F69" s="25" t="s">
        <v>89</v>
      </c>
      <c r="G69" s="26" t="s">
        <v>3</v>
      </c>
      <c r="H69" s="26">
        <v>2</v>
      </c>
      <c r="I69" s="54"/>
      <c r="J69" s="33">
        <f t="shared" si="4"/>
        <v>0</v>
      </c>
    </row>
    <row r="70" spans="1:10" customFormat="1" ht="25.5" customHeight="1">
      <c r="A70" s="30">
        <v>66</v>
      </c>
      <c r="B70" s="27"/>
      <c r="C70" s="25" t="s">
        <v>37</v>
      </c>
      <c r="D70" s="51"/>
      <c r="E70" s="51"/>
      <c r="F70" s="25" t="s">
        <v>38</v>
      </c>
      <c r="G70" s="26" t="s">
        <v>3</v>
      </c>
      <c r="H70" s="26">
        <v>1</v>
      </c>
      <c r="I70" s="54"/>
      <c r="J70" s="33">
        <f t="shared" si="4"/>
        <v>0</v>
      </c>
    </row>
    <row r="71" spans="1:10" customFormat="1" ht="25.5" customHeight="1">
      <c r="A71" s="30">
        <v>67</v>
      </c>
      <c r="B71" s="27"/>
      <c r="C71" s="25" t="s">
        <v>37</v>
      </c>
      <c r="D71" s="51"/>
      <c r="E71" s="51"/>
      <c r="F71" s="25" t="s">
        <v>90</v>
      </c>
      <c r="G71" s="26" t="s">
        <v>3</v>
      </c>
      <c r="H71" s="26">
        <v>1</v>
      </c>
      <c r="I71" s="54"/>
      <c r="J71" s="33">
        <f t="shared" si="4"/>
        <v>0</v>
      </c>
    </row>
    <row r="72" spans="1:10" customFormat="1" ht="25.5" customHeight="1">
      <c r="A72" s="30">
        <v>68</v>
      </c>
      <c r="B72" s="27"/>
      <c r="C72" s="25" t="s">
        <v>37</v>
      </c>
      <c r="D72" s="51"/>
      <c r="E72" s="51"/>
      <c r="F72" s="25" t="s">
        <v>91</v>
      </c>
      <c r="G72" s="26" t="s">
        <v>12</v>
      </c>
      <c r="H72" s="26">
        <v>1</v>
      </c>
      <c r="I72" s="54"/>
      <c r="J72" s="33">
        <f t="shared" si="4"/>
        <v>0</v>
      </c>
    </row>
    <row r="73" spans="1:10" s="22" customFormat="1" ht="52.8">
      <c r="A73" s="30">
        <v>69</v>
      </c>
      <c r="B73" s="28"/>
      <c r="C73" s="25" t="s">
        <v>35</v>
      </c>
      <c r="D73" s="51"/>
      <c r="E73" s="51"/>
      <c r="F73" s="25" t="s">
        <v>36</v>
      </c>
      <c r="G73" s="26" t="s">
        <v>3</v>
      </c>
      <c r="H73" s="26">
        <v>1</v>
      </c>
      <c r="I73" s="54"/>
      <c r="J73" s="33">
        <f t="shared" si="4"/>
        <v>0</v>
      </c>
    </row>
    <row r="74" spans="1:10" customFormat="1" ht="24.75" customHeight="1">
      <c r="A74" s="30">
        <v>70</v>
      </c>
      <c r="B74" s="27"/>
      <c r="C74" s="25" t="s">
        <v>15</v>
      </c>
      <c r="D74" s="51"/>
      <c r="E74" s="51"/>
      <c r="F74" s="25" t="s">
        <v>44</v>
      </c>
      <c r="G74" s="26" t="s">
        <v>12</v>
      </c>
      <c r="H74" s="26">
        <v>1</v>
      </c>
      <c r="I74" s="54"/>
      <c r="J74" s="33">
        <f t="shared" si="4"/>
        <v>0</v>
      </c>
    </row>
    <row r="75" spans="1:10" customFormat="1" ht="34.5" customHeight="1">
      <c r="A75" s="30">
        <v>71</v>
      </c>
      <c r="B75" s="27"/>
      <c r="C75" s="25" t="s">
        <v>84</v>
      </c>
      <c r="D75" s="51"/>
      <c r="E75" s="51"/>
      <c r="F75" s="25" t="s">
        <v>45</v>
      </c>
      <c r="G75" s="26" t="s">
        <v>12</v>
      </c>
      <c r="H75" s="26">
        <v>1</v>
      </c>
      <c r="I75" s="54"/>
      <c r="J75" s="33">
        <f t="shared" si="4"/>
        <v>0</v>
      </c>
    </row>
    <row r="76" spans="1:10" customFormat="1" ht="25.5" customHeight="1">
      <c r="A76" s="30">
        <v>72</v>
      </c>
      <c r="B76" s="27"/>
      <c r="C76" s="25" t="s">
        <v>17</v>
      </c>
      <c r="D76" s="51"/>
      <c r="E76" s="51"/>
      <c r="F76" s="25" t="s">
        <v>17</v>
      </c>
      <c r="G76" s="26" t="s">
        <v>12</v>
      </c>
      <c r="H76" s="26">
        <v>1</v>
      </c>
      <c r="I76" s="54"/>
      <c r="J76" s="33">
        <f t="shared" si="4"/>
        <v>0</v>
      </c>
    </row>
    <row r="77" spans="1:10" customFormat="1" ht="39.6">
      <c r="A77" s="30">
        <v>73</v>
      </c>
      <c r="B77" s="27"/>
      <c r="C77" s="25" t="s">
        <v>63</v>
      </c>
      <c r="D77" s="51"/>
      <c r="E77" s="51"/>
      <c r="F77" s="25" t="s">
        <v>92</v>
      </c>
      <c r="G77" s="26" t="s">
        <v>12</v>
      </c>
      <c r="H77" s="26">
        <v>1</v>
      </c>
      <c r="I77" s="54"/>
      <c r="J77" s="33">
        <f t="shared" si="4"/>
        <v>0</v>
      </c>
    </row>
    <row r="78" spans="1:10" customFormat="1">
      <c r="A78" s="30">
        <v>74</v>
      </c>
      <c r="B78" s="27"/>
      <c r="C78" s="25" t="s">
        <v>86</v>
      </c>
      <c r="D78" s="51"/>
      <c r="E78" s="51"/>
      <c r="F78" s="25" t="s">
        <v>86</v>
      </c>
      <c r="G78" s="26" t="s">
        <v>3</v>
      </c>
      <c r="H78" s="26">
        <v>1</v>
      </c>
      <c r="I78" s="54"/>
      <c r="J78" s="33">
        <f t="shared" si="4"/>
        <v>0</v>
      </c>
    </row>
    <row r="79" spans="1:10" customFormat="1" ht="26.4">
      <c r="A79" s="30">
        <v>75</v>
      </c>
      <c r="B79" s="27"/>
      <c r="C79" s="25" t="s">
        <v>29</v>
      </c>
      <c r="D79" s="51"/>
      <c r="E79" s="51"/>
      <c r="F79" s="25" t="s">
        <v>46</v>
      </c>
      <c r="G79" s="26" t="s">
        <v>12</v>
      </c>
      <c r="H79" s="26">
        <v>1</v>
      </c>
      <c r="I79" s="54"/>
      <c r="J79" s="33">
        <f t="shared" si="4"/>
        <v>0</v>
      </c>
    </row>
    <row r="80" spans="1:10" customFormat="1" ht="26.4">
      <c r="A80" s="30">
        <v>76</v>
      </c>
      <c r="B80" s="27"/>
      <c r="C80" s="25" t="s">
        <v>85</v>
      </c>
      <c r="D80" s="51"/>
      <c r="E80" s="51"/>
      <c r="F80" s="25" t="s">
        <v>85</v>
      </c>
      <c r="G80" s="26" t="s">
        <v>12</v>
      </c>
      <c r="H80" s="26">
        <v>1</v>
      </c>
      <c r="I80" s="54"/>
      <c r="J80" s="33">
        <f t="shared" si="4"/>
        <v>0</v>
      </c>
    </row>
    <row r="81" spans="1:10" ht="13.8" thickBot="1">
      <c r="A81" s="13"/>
      <c r="B81" s="4"/>
      <c r="C81" s="4"/>
      <c r="D81" s="40"/>
      <c r="E81" s="41"/>
      <c r="F81" s="4"/>
      <c r="G81" s="5"/>
      <c r="H81" s="5"/>
      <c r="I81" s="4"/>
      <c r="J81" s="21"/>
    </row>
    <row r="82" spans="1:10" ht="23.25" customHeight="1" thickBot="1">
      <c r="A82" s="14"/>
      <c r="B82" s="15"/>
      <c r="C82" s="16" t="s">
        <v>5</v>
      </c>
      <c r="D82" s="42"/>
      <c r="E82" s="43"/>
      <c r="F82" s="15"/>
      <c r="G82" s="17"/>
      <c r="H82" s="17"/>
      <c r="I82" s="15"/>
      <c r="J82" s="18">
        <f>SUM(J5:J81)</f>
        <v>0</v>
      </c>
    </row>
    <row r="84" spans="1:10" ht="29.4" customHeight="1">
      <c r="A84" s="64" t="s">
        <v>141</v>
      </c>
      <c r="B84" s="64"/>
      <c r="C84" s="64"/>
      <c r="D84" s="64"/>
      <c r="E84" s="64"/>
      <c r="F84" s="64"/>
      <c r="G84" s="64"/>
      <c r="H84" s="64"/>
      <c r="I84" s="64"/>
      <c r="J84" s="64"/>
    </row>
    <row r="85" spans="1:10">
      <c r="A85" s="63" t="s">
        <v>137</v>
      </c>
      <c r="B85" s="63"/>
      <c r="C85" s="63"/>
      <c r="D85" s="63"/>
      <c r="E85" s="63"/>
      <c r="F85" s="63"/>
      <c r="G85" s="63"/>
      <c r="H85" s="63"/>
      <c r="I85" s="63"/>
      <c r="J85" s="63"/>
    </row>
    <row r="93" spans="1:10" s="6" customFormat="1" collapsed="1">
      <c r="B93" s="1"/>
      <c r="C93" s="1"/>
      <c r="D93" s="44"/>
      <c r="E93" s="45"/>
      <c r="F93" s="1"/>
      <c r="G93" s="2"/>
      <c r="H93" s="2"/>
      <c r="I93" s="1"/>
      <c r="J93" s="1"/>
    </row>
    <row r="97" spans="2:10" s="6" customFormat="1" ht="24.9" customHeight="1">
      <c r="B97" s="1"/>
      <c r="C97" s="1"/>
      <c r="D97" s="44"/>
      <c r="E97" s="45"/>
      <c r="F97" s="1"/>
      <c r="G97" s="2"/>
      <c r="H97" s="2"/>
      <c r="I97" s="1"/>
      <c r="J97" s="1"/>
    </row>
    <row r="98" spans="2:10" s="6" customFormat="1" ht="24.9" customHeight="1">
      <c r="B98" s="1"/>
      <c r="C98" s="1"/>
      <c r="D98" s="44"/>
      <c r="E98" s="45"/>
      <c r="F98" s="1"/>
      <c r="G98" s="2"/>
      <c r="H98" s="2"/>
      <c r="I98" s="1"/>
      <c r="J98" s="1"/>
    </row>
    <row r="99" spans="2:10" s="6" customFormat="1" ht="24.9" customHeight="1">
      <c r="B99" s="1"/>
      <c r="C99" s="1"/>
      <c r="D99" s="44"/>
      <c r="E99" s="45"/>
      <c r="F99" s="1"/>
      <c r="G99" s="2"/>
      <c r="H99" s="2"/>
      <c r="I99" s="1"/>
      <c r="J99" s="1"/>
    </row>
    <row r="100" spans="2:10" s="6" customFormat="1" ht="24.9" customHeight="1">
      <c r="B100" s="1"/>
      <c r="C100" s="1"/>
      <c r="D100" s="44"/>
      <c r="E100" s="45"/>
      <c r="F100" s="1"/>
      <c r="G100" s="2"/>
      <c r="H100" s="2"/>
      <c r="I100" s="1"/>
      <c r="J100" s="1"/>
    </row>
    <row r="101" spans="2:10" s="6" customFormat="1" ht="24.9" customHeight="1">
      <c r="B101" s="1"/>
      <c r="C101" s="1"/>
      <c r="D101" s="44"/>
      <c r="E101" s="45"/>
      <c r="F101" s="1"/>
      <c r="G101" s="2"/>
      <c r="H101" s="2"/>
      <c r="I101" s="1"/>
      <c r="J101" s="1"/>
    </row>
    <row r="102" spans="2:10" s="6" customFormat="1" ht="24.9" customHeight="1">
      <c r="B102" s="1"/>
      <c r="C102" s="1"/>
      <c r="D102" s="44"/>
      <c r="E102" s="45"/>
      <c r="F102" s="1"/>
      <c r="G102" s="2"/>
      <c r="H102" s="2"/>
      <c r="I102" s="1"/>
      <c r="J102" s="1"/>
    </row>
    <row r="103" spans="2:10" s="6" customFormat="1" ht="24.9" customHeight="1">
      <c r="B103" s="1"/>
      <c r="C103" s="1"/>
      <c r="D103" s="44"/>
      <c r="E103" s="45"/>
      <c r="F103" s="1"/>
      <c r="G103" s="2"/>
      <c r="H103" s="2"/>
      <c r="I103" s="1"/>
      <c r="J103" s="1"/>
    </row>
    <row r="104" spans="2:10" s="6" customFormat="1" ht="24.9" customHeight="1">
      <c r="B104" s="1"/>
      <c r="C104" s="1"/>
      <c r="D104" s="44"/>
      <c r="E104" s="45"/>
      <c r="F104" s="1"/>
      <c r="G104" s="2"/>
      <c r="H104" s="2"/>
      <c r="I104" s="1"/>
      <c r="J104" s="1"/>
    </row>
    <row r="105" spans="2:10" s="6" customFormat="1" ht="24.9" customHeight="1">
      <c r="B105" s="1"/>
      <c r="C105" s="1"/>
      <c r="D105" s="44"/>
      <c r="E105" s="45"/>
      <c r="F105" s="1"/>
      <c r="G105" s="2"/>
      <c r="H105" s="2"/>
      <c r="I105" s="1"/>
      <c r="J105" s="1"/>
    </row>
    <row r="106" spans="2:10" s="6" customFormat="1" ht="24.9" customHeight="1">
      <c r="B106" s="1"/>
      <c r="C106" s="1"/>
      <c r="D106" s="44"/>
      <c r="E106" s="45"/>
      <c r="F106" s="1"/>
      <c r="G106" s="2"/>
      <c r="H106" s="2"/>
      <c r="I106" s="1"/>
      <c r="J106" s="1"/>
    </row>
    <row r="107" spans="2:10" s="6" customFormat="1" ht="24.9" customHeight="1">
      <c r="B107" s="1"/>
      <c r="C107" s="1"/>
      <c r="D107" s="44"/>
      <c r="E107" s="45"/>
      <c r="F107" s="1"/>
      <c r="G107" s="2"/>
      <c r="H107" s="2"/>
      <c r="I107" s="1"/>
      <c r="J107" s="1"/>
    </row>
    <row r="108" spans="2:10" s="6" customFormat="1" ht="24.9" customHeight="1">
      <c r="B108" s="1"/>
      <c r="C108" s="1"/>
      <c r="D108" s="44"/>
      <c r="E108" s="45"/>
      <c r="F108" s="1"/>
      <c r="G108" s="2"/>
      <c r="H108" s="2"/>
      <c r="I108" s="1"/>
      <c r="J108" s="1"/>
    </row>
    <row r="109" spans="2:10" s="6" customFormat="1" ht="24.9" customHeight="1">
      <c r="B109" s="1"/>
      <c r="C109" s="1"/>
      <c r="D109" s="44"/>
      <c r="E109" s="45"/>
      <c r="F109" s="1"/>
      <c r="G109" s="2"/>
      <c r="H109" s="2"/>
      <c r="I109" s="1"/>
      <c r="J109" s="1"/>
    </row>
    <row r="110" spans="2:10" s="6" customFormat="1" ht="24.9" customHeight="1">
      <c r="B110" s="1"/>
      <c r="C110" s="1"/>
      <c r="D110" s="44"/>
      <c r="E110" s="45"/>
      <c r="F110" s="1"/>
      <c r="G110" s="2"/>
      <c r="H110" s="2"/>
      <c r="I110" s="1"/>
      <c r="J110" s="1"/>
    </row>
    <row r="111" spans="2:10" s="6" customFormat="1" ht="24.9" customHeight="1">
      <c r="B111" s="1"/>
      <c r="C111" s="1"/>
      <c r="D111" s="44"/>
      <c r="E111" s="45"/>
      <c r="F111" s="1"/>
      <c r="G111" s="2"/>
      <c r="H111" s="2"/>
      <c r="I111" s="1"/>
      <c r="J111" s="1"/>
    </row>
    <row r="112" spans="2:10" s="6" customFormat="1" ht="24.9" customHeight="1">
      <c r="B112" s="1"/>
      <c r="C112" s="1"/>
      <c r="D112" s="44"/>
      <c r="E112" s="45"/>
      <c r="F112" s="1"/>
      <c r="G112" s="2"/>
      <c r="H112" s="2"/>
      <c r="I112" s="1"/>
      <c r="J112" s="1"/>
    </row>
    <row r="113" spans="2:10" s="6" customFormat="1" ht="15" customHeight="1">
      <c r="B113" s="1"/>
      <c r="C113" s="1"/>
      <c r="D113" s="44"/>
      <c r="E113" s="45"/>
      <c r="F113" s="1"/>
      <c r="G113" s="2"/>
      <c r="H113" s="2"/>
      <c r="I113" s="1"/>
      <c r="J113" s="1"/>
    </row>
    <row r="114" spans="2:10" s="6" customFormat="1" ht="24.9" customHeight="1">
      <c r="B114" s="1"/>
      <c r="C114" s="1"/>
      <c r="D114" s="44"/>
      <c r="E114" s="45"/>
      <c r="F114" s="1"/>
      <c r="G114" s="2"/>
      <c r="H114" s="2"/>
      <c r="I114" s="1"/>
      <c r="J114" s="1"/>
    </row>
    <row r="115" spans="2:10" s="6" customFormat="1" ht="18" customHeight="1">
      <c r="B115" s="1"/>
      <c r="C115" s="1"/>
      <c r="D115" s="44"/>
      <c r="E115" s="45"/>
      <c r="F115" s="1"/>
      <c r="G115" s="2"/>
      <c r="H115" s="2"/>
      <c r="I115" s="1"/>
      <c r="J115" s="1"/>
    </row>
    <row r="116" spans="2:10" s="6" customFormat="1" ht="24.9" customHeight="1">
      <c r="B116" s="1"/>
      <c r="C116" s="1"/>
      <c r="D116" s="44"/>
      <c r="E116" s="45"/>
      <c r="F116" s="1"/>
      <c r="G116" s="2"/>
      <c r="H116" s="2"/>
      <c r="I116" s="1"/>
      <c r="J116" s="1"/>
    </row>
    <row r="117" spans="2:10" s="6" customFormat="1" ht="24.9" customHeight="1">
      <c r="B117" s="1"/>
      <c r="C117" s="1"/>
      <c r="D117" s="44"/>
      <c r="E117" s="45"/>
      <c r="F117" s="1"/>
      <c r="G117" s="2"/>
      <c r="H117" s="2"/>
      <c r="I117" s="1"/>
      <c r="J117" s="1"/>
    </row>
  </sheetData>
  <sheetProtection selectLockedCells="1" selectUnlockedCells="1"/>
  <autoFilter ref="A2:J117" xr:uid="{00000000-0009-0000-0000-000000000000}"/>
  <dataConsolidate/>
  <mergeCells count="19">
    <mergeCell ref="D64:E64"/>
    <mergeCell ref="A84:J84"/>
    <mergeCell ref="A85:J85"/>
    <mergeCell ref="I66:J66"/>
    <mergeCell ref="D65:E65"/>
    <mergeCell ref="D66:E66"/>
    <mergeCell ref="C58:J58"/>
    <mergeCell ref="I59:J59"/>
    <mergeCell ref="I60:J60"/>
    <mergeCell ref="I61:J61"/>
    <mergeCell ref="I62:J62"/>
    <mergeCell ref="I63:J63"/>
    <mergeCell ref="I64:J64"/>
    <mergeCell ref="I65:J65"/>
    <mergeCell ref="D59:E59"/>
    <mergeCell ref="D60:E60"/>
    <mergeCell ref="D61:E61"/>
    <mergeCell ref="D62:E62"/>
    <mergeCell ref="D63:E63"/>
  </mergeCells>
  <hyperlinks>
    <hyperlink ref="E86" r:id="rId1" display="DXP 44 HD 4K" xr:uid="{00000000-0004-0000-0000-000000000000}"/>
    <hyperlink ref="E88" r:id="rId2" display="DTP HDMI 4K 230 Tx" xr:uid="{00000000-0004-0000-0000-000001000000}"/>
    <hyperlink ref="E89" r:id="rId3" display="DTP HDMI 4K 230 Rx" xr:uid="{00000000-0004-0000-0000-000002000000}"/>
  </hyperlinks>
  <pageMargins left="0.74803149606299213" right="0.74803149606299213" top="0.98425196850393704" bottom="0.98425196850393704" header="0.51181102362204722" footer="0.51181102362204722"/>
  <pageSetup paperSize="9" scale="51" firstPageNumber="0" fitToHeight="20" orientation="portrait" r:id="rId4"/>
  <headerFooter alignWithMargins="0">
    <oddFooter>&amp;C&amp;P/&amp;N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AV1-Redigitalizace</vt:lpstr>
      <vt:lpstr>'AV1-Redigitalizace'!Excel_BuiltIn_Print_Titles_1</vt:lpstr>
      <vt:lpstr>'AV1-Redigitalizace'!Názvy_tisku</vt:lpstr>
      <vt:lpstr>'AV1-Redigitalizace'!Oblast_tisku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Dominik Lukács</cp:lastModifiedBy>
  <cp:lastPrinted>2020-06-08T07:10:56Z</cp:lastPrinted>
  <dcterms:created xsi:type="dcterms:W3CDTF">2016-07-01T11:27:08Z</dcterms:created>
  <dcterms:modified xsi:type="dcterms:W3CDTF">2024-05-20T12:22:02Z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