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Příloha č. 1" sheetId="1" r:id="rId1"/>
  </sheets>
  <definedNames>
    <definedName name="_xlnm._FilterDatabase" localSheetId="0" hidden="1">'Příloha č. 1'!$B$4:$E$131</definedName>
  </definedNames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H133" authorId="0">
      <text>
        <r>
          <rPr>
            <b/>
            <sz val="9"/>
            <rFont val="Tahoma"/>
            <family val="2"/>
          </rPr>
          <t>tuto cenu přenést do krycího listu nabídky jako cenu hodnocenou</t>
        </r>
      </text>
    </comment>
    <comment ref="F6" authorId="0">
      <text>
        <r>
          <rPr>
            <b/>
            <sz val="9"/>
            <rFont val="Tahoma"/>
            <family val="2"/>
          </rPr>
          <t>doplnit cenu</t>
        </r>
      </text>
    </comment>
    <comment ref="F5" authorId="0">
      <text>
        <r>
          <rPr>
            <b/>
            <sz val="9"/>
            <rFont val="Tahoma"/>
            <family val="2"/>
          </rPr>
          <t>doplnit cenu</t>
        </r>
      </text>
    </comment>
    <comment ref="F7" authorId="0">
      <text>
        <r>
          <rPr>
            <b/>
            <sz val="9"/>
            <rFont val="Tahoma"/>
            <family val="2"/>
          </rPr>
          <t>doplnit cenu</t>
        </r>
      </text>
    </comment>
    <comment ref="F8" authorId="0">
      <text>
        <r>
          <rPr>
            <b/>
            <sz val="9"/>
            <rFont val="Tahoma"/>
            <family val="2"/>
          </rPr>
          <t>doplnit cenu</t>
        </r>
      </text>
    </comment>
    <comment ref="F9" authorId="0">
      <text>
        <r>
          <rPr>
            <b/>
            <sz val="9"/>
            <rFont val="Tahoma"/>
            <family val="2"/>
          </rPr>
          <t>doplnit cenu</t>
        </r>
      </text>
    </comment>
    <comment ref="F10" authorId="0">
      <text>
        <r>
          <rPr>
            <b/>
            <sz val="9"/>
            <rFont val="Tahoma"/>
            <family val="2"/>
          </rPr>
          <t>doplnit cenu</t>
        </r>
      </text>
    </comment>
    <comment ref="F11" authorId="0">
      <text>
        <r>
          <rPr>
            <b/>
            <sz val="9"/>
            <rFont val="Tahoma"/>
            <family val="2"/>
          </rPr>
          <t>doplnit cenu</t>
        </r>
      </text>
    </comment>
    <comment ref="F12" authorId="0">
      <text>
        <r>
          <rPr>
            <b/>
            <sz val="9"/>
            <rFont val="Tahoma"/>
            <family val="2"/>
          </rPr>
          <t>doplnit cenu</t>
        </r>
      </text>
    </comment>
    <comment ref="F13" authorId="0">
      <text>
        <r>
          <rPr>
            <b/>
            <sz val="9"/>
            <rFont val="Tahoma"/>
            <family val="2"/>
          </rPr>
          <t>doplnit cenu</t>
        </r>
      </text>
    </comment>
    <comment ref="F14" authorId="0">
      <text>
        <r>
          <rPr>
            <b/>
            <sz val="9"/>
            <rFont val="Tahoma"/>
            <family val="2"/>
          </rPr>
          <t>doplnit cenu</t>
        </r>
      </text>
    </comment>
    <comment ref="F15" authorId="0">
      <text>
        <r>
          <rPr>
            <b/>
            <sz val="9"/>
            <rFont val="Tahoma"/>
            <family val="2"/>
          </rPr>
          <t>doplnit cenu</t>
        </r>
      </text>
    </comment>
    <comment ref="F16" authorId="0">
      <text>
        <r>
          <rPr>
            <b/>
            <sz val="9"/>
            <rFont val="Tahoma"/>
            <family val="2"/>
          </rPr>
          <t>doplnit cenu</t>
        </r>
      </text>
    </comment>
    <comment ref="F17" authorId="0">
      <text>
        <r>
          <rPr>
            <b/>
            <sz val="9"/>
            <rFont val="Tahoma"/>
            <family val="2"/>
          </rPr>
          <t>doplnit cenu</t>
        </r>
      </text>
    </comment>
    <comment ref="F18" authorId="0">
      <text>
        <r>
          <rPr>
            <b/>
            <sz val="9"/>
            <rFont val="Tahoma"/>
            <family val="2"/>
          </rPr>
          <t>doplnit cenu</t>
        </r>
      </text>
    </comment>
    <comment ref="F19" authorId="0">
      <text>
        <r>
          <rPr>
            <b/>
            <sz val="9"/>
            <rFont val="Tahoma"/>
            <family val="2"/>
          </rPr>
          <t>doplnit cenu</t>
        </r>
      </text>
    </comment>
    <comment ref="F20" authorId="0">
      <text>
        <r>
          <rPr>
            <b/>
            <sz val="9"/>
            <rFont val="Tahoma"/>
            <family val="2"/>
          </rPr>
          <t>doplnit cenu</t>
        </r>
      </text>
    </comment>
    <comment ref="F21" authorId="0">
      <text>
        <r>
          <rPr>
            <b/>
            <sz val="9"/>
            <rFont val="Tahoma"/>
            <family val="2"/>
          </rPr>
          <t>doplnit cenu</t>
        </r>
      </text>
    </comment>
    <comment ref="F22" authorId="0">
      <text>
        <r>
          <rPr>
            <b/>
            <sz val="9"/>
            <rFont val="Tahoma"/>
            <family val="2"/>
          </rPr>
          <t>doplnit cenu</t>
        </r>
      </text>
    </comment>
    <comment ref="F23" authorId="0">
      <text>
        <r>
          <rPr>
            <b/>
            <sz val="9"/>
            <rFont val="Tahoma"/>
            <family val="2"/>
          </rPr>
          <t>doplnit cenu</t>
        </r>
      </text>
    </comment>
    <comment ref="F24" authorId="0">
      <text>
        <r>
          <rPr>
            <b/>
            <sz val="9"/>
            <rFont val="Tahoma"/>
            <family val="2"/>
          </rPr>
          <t>doplnit cenu</t>
        </r>
      </text>
    </comment>
    <comment ref="F25" authorId="0">
      <text>
        <r>
          <rPr>
            <b/>
            <sz val="9"/>
            <rFont val="Tahoma"/>
            <family val="2"/>
          </rPr>
          <t>doplnit cenu</t>
        </r>
      </text>
    </comment>
    <comment ref="F26" authorId="0">
      <text>
        <r>
          <rPr>
            <b/>
            <sz val="9"/>
            <rFont val="Tahoma"/>
            <family val="2"/>
          </rPr>
          <t>doplnit cenu</t>
        </r>
      </text>
    </comment>
    <comment ref="F27" authorId="0">
      <text>
        <r>
          <rPr>
            <b/>
            <sz val="9"/>
            <rFont val="Tahoma"/>
            <family val="2"/>
          </rPr>
          <t>doplnit cenu</t>
        </r>
      </text>
    </comment>
    <comment ref="F28" authorId="0">
      <text>
        <r>
          <rPr>
            <b/>
            <sz val="9"/>
            <rFont val="Tahoma"/>
            <family val="2"/>
          </rPr>
          <t>doplnit cenu</t>
        </r>
      </text>
    </comment>
    <comment ref="F29" authorId="0">
      <text>
        <r>
          <rPr>
            <b/>
            <sz val="9"/>
            <rFont val="Tahoma"/>
            <family val="2"/>
          </rPr>
          <t>doplnit cenu</t>
        </r>
      </text>
    </comment>
    <comment ref="F30" authorId="0">
      <text>
        <r>
          <rPr>
            <b/>
            <sz val="9"/>
            <rFont val="Tahoma"/>
            <family val="2"/>
          </rPr>
          <t>doplnit cenu</t>
        </r>
      </text>
    </comment>
    <comment ref="F31" authorId="0">
      <text>
        <r>
          <rPr>
            <b/>
            <sz val="9"/>
            <rFont val="Tahoma"/>
            <family val="2"/>
          </rPr>
          <t>doplnit cenu</t>
        </r>
      </text>
    </comment>
    <comment ref="F32" authorId="0">
      <text>
        <r>
          <rPr>
            <b/>
            <sz val="9"/>
            <rFont val="Tahoma"/>
            <family val="2"/>
          </rPr>
          <t>doplnit cenu</t>
        </r>
      </text>
    </comment>
    <comment ref="F33" authorId="0">
      <text>
        <r>
          <rPr>
            <b/>
            <sz val="9"/>
            <rFont val="Tahoma"/>
            <family val="2"/>
          </rPr>
          <t>doplnit cenu</t>
        </r>
      </text>
    </comment>
    <comment ref="F34" authorId="0">
      <text>
        <r>
          <rPr>
            <b/>
            <sz val="9"/>
            <rFont val="Tahoma"/>
            <family val="2"/>
          </rPr>
          <t>doplnit cenu</t>
        </r>
      </text>
    </comment>
    <comment ref="F35" authorId="0">
      <text>
        <r>
          <rPr>
            <b/>
            <sz val="9"/>
            <rFont val="Tahoma"/>
            <family val="2"/>
          </rPr>
          <t>doplnit cenu</t>
        </r>
      </text>
    </comment>
    <comment ref="F36" authorId="0">
      <text>
        <r>
          <rPr>
            <b/>
            <sz val="9"/>
            <rFont val="Tahoma"/>
            <family val="2"/>
          </rPr>
          <t>doplnit cenu</t>
        </r>
      </text>
    </comment>
    <comment ref="F37" authorId="0">
      <text>
        <r>
          <rPr>
            <b/>
            <sz val="9"/>
            <rFont val="Tahoma"/>
            <family val="2"/>
          </rPr>
          <t>doplnit cenu</t>
        </r>
      </text>
    </comment>
    <comment ref="F38" authorId="0">
      <text>
        <r>
          <rPr>
            <b/>
            <sz val="9"/>
            <rFont val="Tahoma"/>
            <family val="2"/>
          </rPr>
          <t>doplnit cenu</t>
        </r>
      </text>
    </comment>
    <comment ref="F39" authorId="0">
      <text>
        <r>
          <rPr>
            <b/>
            <sz val="9"/>
            <rFont val="Tahoma"/>
            <family val="2"/>
          </rPr>
          <t>doplnit cenu</t>
        </r>
      </text>
    </comment>
    <comment ref="F40" authorId="0">
      <text>
        <r>
          <rPr>
            <b/>
            <sz val="9"/>
            <rFont val="Tahoma"/>
            <family val="2"/>
          </rPr>
          <t>doplnit cenu</t>
        </r>
      </text>
    </comment>
    <comment ref="F41" authorId="0">
      <text>
        <r>
          <rPr>
            <b/>
            <sz val="9"/>
            <rFont val="Tahoma"/>
            <family val="2"/>
          </rPr>
          <t>doplnit cenu</t>
        </r>
      </text>
    </comment>
    <comment ref="F42" authorId="0">
      <text>
        <r>
          <rPr>
            <b/>
            <sz val="9"/>
            <rFont val="Tahoma"/>
            <family val="2"/>
          </rPr>
          <t>doplnit cenu</t>
        </r>
      </text>
    </comment>
    <comment ref="F43" authorId="0">
      <text>
        <r>
          <rPr>
            <b/>
            <sz val="9"/>
            <rFont val="Tahoma"/>
            <family val="2"/>
          </rPr>
          <t>doplnit cenu</t>
        </r>
      </text>
    </comment>
    <comment ref="F44" authorId="0">
      <text>
        <r>
          <rPr>
            <b/>
            <sz val="9"/>
            <rFont val="Tahoma"/>
            <family val="2"/>
          </rPr>
          <t>doplnit cenu</t>
        </r>
      </text>
    </comment>
    <comment ref="F45" authorId="0">
      <text>
        <r>
          <rPr>
            <b/>
            <sz val="9"/>
            <rFont val="Tahoma"/>
            <family val="2"/>
          </rPr>
          <t>doplnit cenu</t>
        </r>
      </text>
    </comment>
    <comment ref="F46" authorId="0">
      <text>
        <r>
          <rPr>
            <b/>
            <sz val="9"/>
            <rFont val="Tahoma"/>
            <family val="2"/>
          </rPr>
          <t>doplnit cenu</t>
        </r>
      </text>
    </comment>
    <comment ref="F47" authorId="0">
      <text>
        <r>
          <rPr>
            <b/>
            <sz val="9"/>
            <rFont val="Tahoma"/>
            <family val="2"/>
          </rPr>
          <t>doplnit cenu</t>
        </r>
      </text>
    </comment>
    <comment ref="F48" authorId="0">
      <text>
        <r>
          <rPr>
            <b/>
            <sz val="9"/>
            <rFont val="Tahoma"/>
            <family val="2"/>
          </rPr>
          <t>doplnit cenu</t>
        </r>
      </text>
    </comment>
    <comment ref="F49" authorId="0">
      <text>
        <r>
          <rPr>
            <b/>
            <sz val="9"/>
            <rFont val="Tahoma"/>
            <family val="2"/>
          </rPr>
          <t>doplnit cenu</t>
        </r>
      </text>
    </comment>
    <comment ref="F50" authorId="0">
      <text>
        <r>
          <rPr>
            <b/>
            <sz val="9"/>
            <rFont val="Tahoma"/>
            <family val="2"/>
          </rPr>
          <t>doplnit cenu</t>
        </r>
      </text>
    </comment>
    <comment ref="F51" authorId="0">
      <text>
        <r>
          <rPr>
            <b/>
            <sz val="9"/>
            <rFont val="Tahoma"/>
            <family val="2"/>
          </rPr>
          <t>doplnit cenu</t>
        </r>
      </text>
    </comment>
    <comment ref="F52" authorId="0">
      <text>
        <r>
          <rPr>
            <b/>
            <sz val="9"/>
            <rFont val="Tahoma"/>
            <family val="2"/>
          </rPr>
          <t>doplnit cenu</t>
        </r>
      </text>
    </comment>
    <comment ref="F53" authorId="0">
      <text>
        <r>
          <rPr>
            <b/>
            <sz val="9"/>
            <rFont val="Tahoma"/>
            <family val="2"/>
          </rPr>
          <t>doplnit cenu</t>
        </r>
      </text>
    </comment>
    <comment ref="F54" authorId="0">
      <text>
        <r>
          <rPr>
            <b/>
            <sz val="9"/>
            <rFont val="Tahoma"/>
            <family val="2"/>
          </rPr>
          <t>doplnit cenu</t>
        </r>
      </text>
    </comment>
    <comment ref="F55" authorId="0">
      <text>
        <r>
          <rPr>
            <b/>
            <sz val="9"/>
            <rFont val="Tahoma"/>
            <family val="2"/>
          </rPr>
          <t>doplnit cenu</t>
        </r>
      </text>
    </comment>
    <comment ref="F56" authorId="0">
      <text>
        <r>
          <rPr>
            <b/>
            <sz val="9"/>
            <rFont val="Tahoma"/>
            <family val="2"/>
          </rPr>
          <t>doplnit cenu</t>
        </r>
      </text>
    </comment>
    <comment ref="F57" authorId="0">
      <text>
        <r>
          <rPr>
            <b/>
            <sz val="9"/>
            <rFont val="Tahoma"/>
            <family val="2"/>
          </rPr>
          <t>doplnit cenu</t>
        </r>
      </text>
    </comment>
    <comment ref="F58" authorId="0">
      <text>
        <r>
          <rPr>
            <b/>
            <sz val="9"/>
            <rFont val="Tahoma"/>
            <family val="2"/>
          </rPr>
          <t>doplnit cenu</t>
        </r>
      </text>
    </comment>
    <comment ref="F59" authorId="0">
      <text>
        <r>
          <rPr>
            <b/>
            <sz val="9"/>
            <rFont val="Tahoma"/>
            <family val="2"/>
          </rPr>
          <t>doplnit cenu</t>
        </r>
      </text>
    </comment>
    <comment ref="F60" authorId="0">
      <text>
        <r>
          <rPr>
            <b/>
            <sz val="9"/>
            <rFont val="Tahoma"/>
            <family val="2"/>
          </rPr>
          <t>doplnit cenu</t>
        </r>
      </text>
    </comment>
    <comment ref="F61" authorId="0">
      <text>
        <r>
          <rPr>
            <b/>
            <sz val="9"/>
            <rFont val="Tahoma"/>
            <family val="2"/>
          </rPr>
          <t>doplnit cenu</t>
        </r>
      </text>
    </comment>
    <comment ref="F62" authorId="0">
      <text>
        <r>
          <rPr>
            <b/>
            <sz val="9"/>
            <rFont val="Tahoma"/>
            <family val="2"/>
          </rPr>
          <t>doplnit cenu</t>
        </r>
      </text>
    </comment>
    <comment ref="F63" authorId="0">
      <text>
        <r>
          <rPr>
            <b/>
            <sz val="9"/>
            <rFont val="Tahoma"/>
            <family val="2"/>
          </rPr>
          <t>doplnit cenu</t>
        </r>
      </text>
    </comment>
    <comment ref="F64" authorId="0">
      <text>
        <r>
          <rPr>
            <b/>
            <sz val="9"/>
            <rFont val="Tahoma"/>
            <family val="2"/>
          </rPr>
          <t>doplnit cenu</t>
        </r>
      </text>
    </comment>
    <comment ref="F65" authorId="0">
      <text>
        <r>
          <rPr>
            <b/>
            <sz val="9"/>
            <rFont val="Tahoma"/>
            <family val="2"/>
          </rPr>
          <t>doplnit cenu</t>
        </r>
      </text>
    </comment>
    <comment ref="F66" authorId="0">
      <text>
        <r>
          <rPr>
            <b/>
            <sz val="9"/>
            <rFont val="Tahoma"/>
            <family val="2"/>
          </rPr>
          <t>doplnit cenu</t>
        </r>
      </text>
    </comment>
    <comment ref="F67" authorId="0">
      <text>
        <r>
          <rPr>
            <b/>
            <sz val="9"/>
            <rFont val="Tahoma"/>
            <family val="2"/>
          </rPr>
          <t>doplnit cenu</t>
        </r>
      </text>
    </comment>
    <comment ref="F68" authorId="0">
      <text>
        <r>
          <rPr>
            <b/>
            <sz val="9"/>
            <rFont val="Tahoma"/>
            <family val="2"/>
          </rPr>
          <t>doplnit cenu</t>
        </r>
      </text>
    </comment>
    <comment ref="F69" authorId="0">
      <text>
        <r>
          <rPr>
            <b/>
            <sz val="9"/>
            <rFont val="Tahoma"/>
            <family val="2"/>
          </rPr>
          <t>doplnit cenu</t>
        </r>
      </text>
    </comment>
    <comment ref="F70" authorId="0">
      <text>
        <r>
          <rPr>
            <b/>
            <sz val="9"/>
            <rFont val="Tahoma"/>
            <family val="2"/>
          </rPr>
          <t>doplnit cenu</t>
        </r>
      </text>
    </comment>
    <comment ref="F71" authorId="0">
      <text>
        <r>
          <rPr>
            <b/>
            <sz val="9"/>
            <rFont val="Tahoma"/>
            <family val="2"/>
          </rPr>
          <t>doplnit cenu</t>
        </r>
      </text>
    </comment>
    <comment ref="F72" authorId="0">
      <text>
        <r>
          <rPr>
            <b/>
            <sz val="9"/>
            <rFont val="Tahoma"/>
            <family val="2"/>
          </rPr>
          <t>doplnit cenu</t>
        </r>
      </text>
    </comment>
    <comment ref="F73" authorId="0">
      <text>
        <r>
          <rPr>
            <b/>
            <sz val="9"/>
            <rFont val="Tahoma"/>
            <family val="2"/>
          </rPr>
          <t>doplnit cenu</t>
        </r>
      </text>
    </comment>
    <comment ref="F74" authorId="0">
      <text>
        <r>
          <rPr>
            <b/>
            <sz val="9"/>
            <rFont val="Tahoma"/>
            <family val="2"/>
          </rPr>
          <t>doplnit cenu</t>
        </r>
      </text>
    </comment>
    <comment ref="F75" authorId="0">
      <text>
        <r>
          <rPr>
            <b/>
            <sz val="9"/>
            <rFont val="Tahoma"/>
            <family val="2"/>
          </rPr>
          <t>doplnit cenu</t>
        </r>
      </text>
    </comment>
    <comment ref="F76" authorId="0">
      <text>
        <r>
          <rPr>
            <b/>
            <sz val="9"/>
            <rFont val="Tahoma"/>
            <family val="2"/>
          </rPr>
          <t>doplnit cenu</t>
        </r>
      </text>
    </comment>
    <comment ref="F77" authorId="0">
      <text>
        <r>
          <rPr>
            <b/>
            <sz val="9"/>
            <rFont val="Tahoma"/>
            <family val="2"/>
          </rPr>
          <t>doplnit cenu</t>
        </r>
      </text>
    </comment>
    <comment ref="F78" authorId="0">
      <text>
        <r>
          <rPr>
            <b/>
            <sz val="9"/>
            <rFont val="Tahoma"/>
            <family val="2"/>
          </rPr>
          <t>doplnit cenu</t>
        </r>
      </text>
    </comment>
    <comment ref="F79" authorId="0">
      <text>
        <r>
          <rPr>
            <b/>
            <sz val="9"/>
            <rFont val="Tahoma"/>
            <family val="2"/>
          </rPr>
          <t>doplnit cenu</t>
        </r>
      </text>
    </comment>
    <comment ref="F80" authorId="0">
      <text>
        <r>
          <rPr>
            <b/>
            <sz val="9"/>
            <rFont val="Tahoma"/>
            <family val="2"/>
          </rPr>
          <t>doplnit cenu</t>
        </r>
      </text>
    </comment>
    <comment ref="F81" authorId="0">
      <text>
        <r>
          <rPr>
            <b/>
            <sz val="9"/>
            <rFont val="Tahoma"/>
            <family val="2"/>
          </rPr>
          <t>doplnit cenu</t>
        </r>
      </text>
    </comment>
    <comment ref="F82" authorId="0">
      <text>
        <r>
          <rPr>
            <b/>
            <sz val="9"/>
            <rFont val="Tahoma"/>
            <family val="2"/>
          </rPr>
          <t>doplnit cenu</t>
        </r>
      </text>
    </comment>
    <comment ref="F83" authorId="0">
      <text>
        <r>
          <rPr>
            <b/>
            <sz val="9"/>
            <rFont val="Tahoma"/>
            <family val="2"/>
          </rPr>
          <t>doplnit cenu</t>
        </r>
      </text>
    </comment>
    <comment ref="F84" authorId="0">
      <text>
        <r>
          <rPr>
            <b/>
            <sz val="9"/>
            <rFont val="Tahoma"/>
            <family val="2"/>
          </rPr>
          <t>doplnit cenu</t>
        </r>
      </text>
    </comment>
    <comment ref="F85" authorId="0">
      <text>
        <r>
          <rPr>
            <b/>
            <sz val="9"/>
            <rFont val="Tahoma"/>
            <family val="2"/>
          </rPr>
          <t>doplnit cenu</t>
        </r>
      </text>
    </comment>
    <comment ref="F86" authorId="0">
      <text>
        <r>
          <rPr>
            <b/>
            <sz val="9"/>
            <rFont val="Tahoma"/>
            <family val="2"/>
          </rPr>
          <t>doplnit cenu</t>
        </r>
      </text>
    </comment>
    <comment ref="F87" authorId="0">
      <text>
        <r>
          <rPr>
            <b/>
            <sz val="9"/>
            <rFont val="Tahoma"/>
            <family val="2"/>
          </rPr>
          <t>doplnit cenu</t>
        </r>
      </text>
    </comment>
    <comment ref="F88" authorId="0">
      <text>
        <r>
          <rPr>
            <b/>
            <sz val="9"/>
            <rFont val="Tahoma"/>
            <family val="2"/>
          </rPr>
          <t>doplnit cenu</t>
        </r>
      </text>
    </comment>
    <comment ref="F89" authorId="0">
      <text>
        <r>
          <rPr>
            <b/>
            <sz val="9"/>
            <rFont val="Tahoma"/>
            <family val="2"/>
          </rPr>
          <t>doplnit cenu</t>
        </r>
      </text>
    </comment>
    <comment ref="F90" authorId="0">
      <text>
        <r>
          <rPr>
            <b/>
            <sz val="9"/>
            <rFont val="Tahoma"/>
            <family val="2"/>
          </rPr>
          <t>doplnit cenu</t>
        </r>
      </text>
    </comment>
    <comment ref="F91" authorId="0">
      <text>
        <r>
          <rPr>
            <b/>
            <sz val="9"/>
            <rFont val="Tahoma"/>
            <family val="2"/>
          </rPr>
          <t>doplnit cenu</t>
        </r>
      </text>
    </comment>
    <comment ref="F92" authorId="0">
      <text>
        <r>
          <rPr>
            <b/>
            <sz val="9"/>
            <rFont val="Tahoma"/>
            <family val="2"/>
          </rPr>
          <t>doplnit cenu</t>
        </r>
      </text>
    </comment>
    <comment ref="F93" authorId="0">
      <text>
        <r>
          <rPr>
            <b/>
            <sz val="9"/>
            <rFont val="Tahoma"/>
            <family val="2"/>
          </rPr>
          <t>doplnit cenu</t>
        </r>
      </text>
    </comment>
    <comment ref="F94" authorId="0">
      <text>
        <r>
          <rPr>
            <b/>
            <sz val="9"/>
            <rFont val="Tahoma"/>
            <family val="2"/>
          </rPr>
          <t>doplnit cenu</t>
        </r>
      </text>
    </comment>
    <comment ref="F95" authorId="0">
      <text>
        <r>
          <rPr>
            <b/>
            <sz val="9"/>
            <rFont val="Tahoma"/>
            <family val="2"/>
          </rPr>
          <t>doplnit cenu</t>
        </r>
      </text>
    </comment>
    <comment ref="F96" authorId="0">
      <text>
        <r>
          <rPr>
            <b/>
            <sz val="9"/>
            <rFont val="Tahoma"/>
            <family val="2"/>
          </rPr>
          <t>doplnit cenu</t>
        </r>
      </text>
    </comment>
    <comment ref="F97" authorId="0">
      <text>
        <r>
          <rPr>
            <b/>
            <sz val="9"/>
            <rFont val="Tahoma"/>
            <family val="2"/>
          </rPr>
          <t>doplnit cenu</t>
        </r>
      </text>
    </comment>
    <comment ref="F98" authorId="0">
      <text>
        <r>
          <rPr>
            <b/>
            <sz val="9"/>
            <rFont val="Tahoma"/>
            <family val="2"/>
          </rPr>
          <t>doplnit cenu</t>
        </r>
      </text>
    </comment>
    <comment ref="F99" authorId="0">
      <text>
        <r>
          <rPr>
            <b/>
            <sz val="9"/>
            <rFont val="Tahoma"/>
            <family val="2"/>
          </rPr>
          <t>doplnit cenu</t>
        </r>
      </text>
    </comment>
    <comment ref="F100" authorId="0">
      <text>
        <r>
          <rPr>
            <b/>
            <sz val="9"/>
            <rFont val="Tahoma"/>
            <family val="2"/>
          </rPr>
          <t>doplnit cenu</t>
        </r>
      </text>
    </comment>
    <comment ref="F101" authorId="0">
      <text>
        <r>
          <rPr>
            <b/>
            <sz val="9"/>
            <rFont val="Tahoma"/>
            <family val="2"/>
          </rPr>
          <t>doplnit cenu</t>
        </r>
      </text>
    </comment>
    <comment ref="F102" authorId="0">
      <text>
        <r>
          <rPr>
            <b/>
            <sz val="9"/>
            <rFont val="Tahoma"/>
            <family val="2"/>
          </rPr>
          <t>doplnit cenu</t>
        </r>
      </text>
    </comment>
    <comment ref="F103" authorId="0">
      <text>
        <r>
          <rPr>
            <b/>
            <sz val="9"/>
            <rFont val="Tahoma"/>
            <family val="2"/>
          </rPr>
          <t>doplnit cenu</t>
        </r>
      </text>
    </comment>
    <comment ref="F104" authorId="0">
      <text>
        <r>
          <rPr>
            <b/>
            <sz val="9"/>
            <rFont val="Tahoma"/>
            <family val="2"/>
          </rPr>
          <t>doplnit cenu</t>
        </r>
      </text>
    </comment>
    <comment ref="F105" authorId="0">
      <text>
        <r>
          <rPr>
            <b/>
            <sz val="9"/>
            <rFont val="Tahoma"/>
            <family val="2"/>
          </rPr>
          <t>doplnit cenu</t>
        </r>
      </text>
    </comment>
    <comment ref="F106" authorId="0">
      <text>
        <r>
          <rPr>
            <b/>
            <sz val="9"/>
            <rFont val="Tahoma"/>
            <family val="2"/>
          </rPr>
          <t>doplnit cenu</t>
        </r>
      </text>
    </comment>
    <comment ref="F107" authorId="0">
      <text>
        <r>
          <rPr>
            <b/>
            <sz val="9"/>
            <rFont val="Tahoma"/>
            <family val="2"/>
          </rPr>
          <t>doplnit cenu</t>
        </r>
      </text>
    </comment>
    <comment ref="F108" authorId="0">
      <text>
        <r>
          <rPr>
            <b/>
            <sz val="9"/>
            <rFont val="Tahoma"/>
            <family val="2"/>
          </rPr>
          <t>doplnit cenu</t>
        </r>
      </text>
    </comment>
    <comment ref="F109" authorId="0">
      <text>
        <r>
          <rPr>
            <b/>
            <sz val="9"/>
            <rFont val="Tahoma"/>
            <family val="2"/>
          </rPr>
          <t>doplnit cenu</t>
        </r>
      </text>
    </comment>
    <comment ref="F110" authorId="0">
      <text>
        <r>
          <rPr>
            <b/>
            <sz val="9"/>
            <rFont val="Tahoma"/>
            <family val="2"/>
          </rPr>
          <t>doplnit cenu</t>
        </r>
      </text>
    </comment>
    <comment ref="F111" authorId="0">
      <text>
        <r>
          <rPr>
            <b/>
            <sz val="9"/>
            <rFont val="Tahoma"/>
            <family val="2"/>
          </rPr>
          <t>doplnit cenu</t>
        </r>
      </text>
    </comment>
    <comment ref="F112" authorId="0">
      <text>
        <r>
          <rPr>
            <b/>
            <sz val="9"/>
            <rFont val="Tahoma"/>
            <family val="2"/>
          </rPr>
          <t>doplnit cenu</t>
        </r>
      </text>
    </comment>
    <comment ref="F113" authorId="0">
      <text>
        <r>
          <rPr>
            <b/>
            <sz val="9"/>
            <rFont val="Tahoma"/>
            <family val="2"/>
          </rPr>
          <t>doplnit cenu</t>
        </r>
      </text>
    </comment>
    <comment ref="F114" authorId="0">
      <text>
        <r>
          <rPr>
            <b/>
            <sz val="9"/>
            <rFont val="Tahoma"/>
            <family val="2"/>
          </rPr>
          <t>doplnit cenu</t>
        </r>
      </text>
    </comment>
    <comment ref="F115" authorId="0">
      <text>
        <r>
          <rPr>
            <b/>
            <sz val="9"/>
            <rFont val="Tahoma"/>
            <family val="2"/>
          </rPr>
          <t>doplnit cenu</t>
        </r>
      </text>
    </comment>
    <comment ref="F116" authorId="0">
      <text>
        <r>
          <rPr>
            <b/>
            <sz val="9"/>
            <rFont val="Tahoma"/>
            <family val="2"/>
          </rPr>
          <t>doplnit cenu</t>
        </r>
      </text>
    </comment>
    <comment ref="F117" authorId="0">
      <text>
        <r>
          <rPr>
            <b/>
            <sz val="9"/>
            <rFont val="Tahoma"/>
            <family val="2"/>
          </rPr>
          <t>doplnit cenu</t>
        </r>
      </text>
    </comment>
    <comment ref="F118" authorId="0">
      <text>
        <r>
          <rPr>
            <b/>
            <sz val="9"/>
            <rFont val="Tahoma"/>
            <family val="2"/>
          </rPr>
          <t>doplnit cenu</t>
        </r>
      </text>
    </comment>
    <comment ref="F119" authorId="0">
      <text>
        <r>
          <rPr>
            <b/>
            <sz val="9"/>
            <rFont val="Tahoma"/>
            <family val="2"/>
          </rPr>
          <t>doplnit cenu</t>
        </r>
      </text>
    </comment>
    <comment ref="F120" authorId="0">
      <text>
        <r>
          <rPr>
            <b/>
            <sz val="9"/>
            <rFont val="Tahoma"/>
            <family val="2"/>
          </rPr>
          <t>doplnit cenu</t>
        </r>
      </text>
    </comment>
    <comment ref="F121" authorId="0">
      <text>
        <r>
          <rPr>
            <b/>
            <sz val="9"/>
            <rFont val="Tahoma"/>
            <family val="2"/>
          </rPr>
          <t>doplnit cenu</t>
        </r>
      </text>
    </comment>
    <comment ref="F122" authorId="0">
      <text>
        <r>
          <rPr>
            <b/>
            <sz val="9"/>
            <rFont val="Tahoma"/>
            <family val="2"/>
          </rPr>
          <t>doplnit cenu</t>
        </r>
      </text>
    </comment>
    <comment ref="F123" authorId="0">
      <text>
        <r>
          <rPr>
            <b/>
            <sz val="9"/>
            <rFont val="Tahoma"/>
            <family val="2"/>
          </rPr>
          <t>doplnit cenu</t>
        </r>
      </text>
    </comment>
    <comment ref="F124" authorId="0">
      <text>
        <r>
          <rPr>
            <b/>
            <sz val="9"/>
            <rFont val="Tahoma"/>
            <family val="2"/>
          </rPr>
          <t>doplnit cenu</t>
        </r>
      </text>
    </comment>
    <comment ref="F125" authorId="0">
      <text>
        <r>
          <rPr>
            <b/>
            <sz val="9"/>
            <rFont val="Tahoma"/>
            <family val="2"/>
          </rPr>
          <t>doplnit cenu</t>
        </r>
      </text>
    </comment>
    <comment ref="F126" authorId="0">
      <text>
        <r>
          <rPr>
            <b/>
            <sz val="9"/>
            <rFont val="Tahoma"/>
            <family val="2"/>
          </rPr>
          <t>doplnit cenu</t>
        </r>
      </text>
    </comment>
    <comment ref="F127" authorId="0">
      <text>
        <r>
          <rPr>
            <b/>
            <sz val="9"/>
            <rFont val="Tahoma"/>
            <family val="2"/>
          </rPr>
          <t>doplnit cenu</t>
        </r>
      </text>
    </comment>
    <comment ref="F128" authorId="0">
      <text>
        <r>
          <rPr>
            <b/>
            <sz val="9"/>
            <rFont val="Tahoma"/>
            <family val="2"/>
          </rPr>
          <t>doplnit cenu</t>
        </r>
      </text>
    </comment>
    <comment ref="F129" authorId="0">
      <text>
        <r>
          <rPr>
            <b/>
            <sz val="9"/>
            <rFont val="Tahoma"/>
            <family val="2"/>
          </rPr>
          <t>doplnit cenu</t>
        </r>
      </text>
    </comment>
    <comment ref="F130" authorId="0">
      <text>
        <r>
          <rPr>
            <b/>
            <sz val="9"/>
            <rFont val="Tahoma"/>
            <family val="2"/>
          </rPr>
          <t>doplnit cenu</t>
        </r>
      </text>
    </comment>
    <comment ref="F131" authorId="0">
      <text>
        <r>
          <rPr>
            <b/>
            <sz val="9"/>
            <rFont val="Tahoma"/>
            <family val="2"/>
          </rPr>
          <t>doplnit cenu</t>
        </r>
      </text>
    </comment>
  </commentList>
</comments>
</file>

<file path=xl/sharedStrings.xml><?xml version="1.0" encoding="utf-8"?>
<sst xmlns="http://schemas.openxmlformats.org/spreadsheetml/2006/main" count="520" uniqueCount="155">
  <si>
    <t>Typ tiskárny</t>
  </si>
  <si>
    <t>Typ toneru, pásky, cartridge</t>
  </si>
  <si>
    <t>Originál</t>
  </si>
  <si>
    <t>Canon CRG-726</t>
  </si>
  <si>
    <t>černý</t>
  </si>
  <si>
    <t>NE</t>
  </si>
  <si>
    <t>Canon MF 9170</t>
  </si>
  <si>
    <t>ANO</t>
  </si>
  <si>
    <t>modrý</t>
  </si>
  <si>
    <t>červený</t>
  </si>
  <si>
    <t>žlutý</t>
  </si>
  <si>
    <t>Canon LBP 6650</t>
  </si>
  <si>
    <t>Canon CRG-719H</t>
  </si>
  <si>
    <t>válec</t>
  </si>
  <si>
    <t>HP CLJ 2600N</t>
  </si>
  <si>
    <t xml:space="preserve">Q6000A </t>
  </si>
  <si>
    <t xml:space="preserve">Q6001A  </t>
  </si>
  <si>
    <t xml:space="preserve">Q6002A </t>
  </si>
  <si>
    <t xml:space="preserve">Q6003A </t>
  </si>
  <si>
    <t>HP CLJ 5550</t>
  </si>
  <si>
    <t>C9730A</t>
  </si>
  <si>
    <t>C9731A</t>
  </si>
  <si>
    <t xml:space="preserve">modrý </t>
  </si>
  <si>
    <t>C9732A</t>
  </si>
  <si>
    <t>C9733A</t>
  </si>
  <si>
    <t>HP DJ 460/470</t>
  </si>
  <si>
    <t xml:space="preserve">HP C8766 č. 343/344 </t>
  </si>
  <si>
    <t>barevný</t>
  </si>
  <si>
    <t xml:space="preserve">HP C8765 č. 338 </t>
  </si>
  <si>
    <t>HP DJ 500</t>
  </si>
  <si>
    <t>HP10 C4844A</t>
  </si>
  <si>
    <t>HP82 C4911A</t>
  </si>
  <si>
    <t>HP82 C4912A</t>
  </si>
  <si>
    <t>HP82 C4913A</t>
  </si>
  <si>
    <t>HP DJ T1100</t>
  </si>
  <si>
    <t>HP72 C9370A</t>
  </si>
  <si>
    <t>HP72 C9372A</t>
  </si>
  <si>
    <t>HP72 C9371A</t>
  </si>
  <si>
    <t>HP72 C9373A</t>
  </si>
  <si>
    <t>HP LJ 1022</t>
  </si>
  <si>
    <t xml:space="preserve">Q2612A </t>
  </si>
  <si>
    <t>HP LJ 1200</t>
  </si>
  <si>
    <t xml:space="preserve">C7115X </t>
  </si>
  <si>
    <t>HP LJ 1300</t>
  </si>
  <si>
    <t>Q2613X</t>
  </si>
  <si>
    <t>HP LJ 2015</t>
  </si>
  <si>
    <t>Q7553X</t>
  </si>
  <si>
    <t xml:space="preserve">HP LJ 2035 </t>
  </si>
  <si>
    <t>CE505A</t>
  </si>
  <si>
    <t>HP LJ 2055d</t>
  </si>
  <si>
    <t>CE505X</t>
  </si>
  <si>
    <t>HP LJ CP2025</t>
  </si>
  <si>
    <t>CC530A</t>
  </si>
  <si>
    <t>CC531A</t>
  </si>
  <si>
    <t>CC532A</t>
  </si>
  <si>
    <t>CC533A</t>
  </si>
  <si>
    <t>HP LJ CP4005</t>
  </si>
  <si>
    <t xml:space="preserve">CB400A </t>
  </si>
  <si>
    <t xml:space="preserve">černý </t>
  </si>
  <si>
    <t xml:space="preserve">CB401A </t>
  </si>
  <si>
    <t xml:space="preserve">CB402A </t>
  </si>
  <si>
    <t xml:space="preserve">CB403A </t>
  </si>
  <si>
    <t>HP LJ P1505</t>
  </si>
  <si>
    <t>CB436A</t>
  </si>
  <si>
    <t>OKI ML 182</t>
  </si>
  <si>
    <t>Xerox Phaser 6180</t>
  </si>
  <si>
    <t>113R00726</t>
  </si>
  <si>
    <t>113R00723</t>
  </si>
  <si>
    <t>113R00724</t>
  </si>
  <si>
    <t>113R00725</t>
  </si>
  <si>
    <t>Xerox Phaser 6280</t>
  </si>
  <si>
    <t>106R01403</t>
  </si>
  <si>
    <t>106R01400</t>
  </si>
  <si>
    <t>106R01401</t>
  </si>
  <si>
    <t>106R01402</t>
  </si>
  <si>
    <t>Xerox WC 7228/7328</t>
  </si>
  <si>
    <t>006R01175</t>
  </si>
  <si>
    <t>006R01176</t>
  </si>
  <si>
    <t>006R01177</t>
  </si>
  <si>
    <t>006R01178</t>
  </si>
  <si>
    <t>013R00624</t>
  </si>
  <si>
    <t>008R12903</t>
  </si>
  <si>
    <t>odpadní nádobka</t>
  </si>
  <si>
    <t>Xerox WC 7242</t>
  </si>
  <si>
    <t>006R01319</t>
  </si>
  <si>
    <t>006R01271</t>
  </si>
  <si>
    <t>006R01272</t>
  </si>
  <si>
    <t>006R01273</t>
  </si>
  <si>
    <t>013R00636</t>
  </si>
  <si>
    <t>008R13021</t>
  </si>
  <si>
    <t>Xerox WC 7535</t>
  </si>
  <si>
    <t>006R01517</t>
  </si>
  <si>
    <t>006R01518</t>
  </si>
  <si>
    <t>006R01519</t>
  </si>
  <si>
    <t>006R01520</t>
  </si>
  <si>
    <t>013R00662</t>
  </si>
  <si>
    <t>008R13061</t>
  </si>
  <si>
    <t>Xerox Phaser 7800</t>
  </si>
  <si>
    <t>106R01573</t>
  </si>
  <si>
    <t>106R01570</t>
  </si>
  <si>
    <t>106R01571</t>
  </si>
  <si>
    <t>106R01572</t>
  </si>
  <si>
    <t>106R01582</t>
  </si>
  <si>
    <t>108R00982</t>
  </si>
  <si>
    <t>Canon LBP 6200</t>
  </si>
  <si>
    <t>Canon MF 8340 CDN</t>
  </si>
  <si>
    <t>CRG-718BK</t>
  </si>
  <si>
    <t>CRG-718BK (dualpack)</t>
  </si>
  <si>
    <t>CRG-718C</t>
  </si>
  <si>
    <t>CRG-718Y</t>
  </si>
  <si>
    <t>CRG-718M</t>
  </si>
  <si>
    <t xml:space="preserve">CRG-711C </t>
  </si>
  <si>
    <t xml:space="preserve">CRG-711Y </t>
  </si>
  <si>
    <t xml:space="preserve">CRG-711M </t>
  </si>
  <si>
    <t>HP72 C9374A</t>
  </si>
  <si>
    <t>šedý</t>
  </si>
  <si>
    <t>HP LJ P1005</t>
  </si>
  <si>
    <t>CB435A</t>
  </si>
  <si>
    <t>HP LJ Pro 200 Color</t>
  </si>
  <si>
    <t>CF210A</t>
  </si>
  <si>
    <t>CF210X</t>
  </si>
  <si>
    <t>CF211A</t>
  </si>
  <si>
    <t>CF212A</t>
  </si>
  <si>
    <t>CF213A</t>
  </si>
  <si>
    <t>Lexmark CX310dn</t>
  </si>
  <si>
    <t>80C2SK0</t>
  </si>
  <si>
    <t>80C2SC0</t>
  </si>
  <si>
    <t>80C2SY0</t>
  </si>
  <si>
    <t>80C2SM0</t>
  </si>
  <si>
    <t>Jednotková cena v Kč  bez DPH</t>
  </si>
  <si>
    <t>Jednotková cena v Kč vč. DPH</t>
  </si>
  <si>
    <r>
      <t xml:space="preserve">Celková cena za položku v Kč bez DPH </t>
    </r>
    <r>
      <rPr>
        <sz val="8"/>
        <rFont val="Arial"/>
        <family val="2"/>
      </rPr>
      <t>(součin jednotkové ceny a předpokládané spotřeby)</t>
    </r>
  </si>
  <si>
    <r>
      <t xml:space="preserve">Celková cena za položku v Kč vč. DPH </t>
    </r>
    <r>
      <rPr>
        <sz val="8"/>
        <rFont val="Arial"/>
        <family val="2"/>
      </rPr>
      <t>(součin jednotkové ceny a předpokládané spotřeby)</t>
    </r>
  </si>
  <si>
    <t>Příloha č. 1A výzvy - Technická specifikace a ceny položek</t>
  </si>
  <si>
    <t>CRG 718 B</t>
  </si>
  <si>
    <t>CRG 718 C</t>
  </si>
  <si>
    <t>CRG 718 M</t>
  </si>
  <si>
    <t>CRG 718 Y</t>
  </si>
  <si>
    <t>CRG-711Bk</t>
  </si>
  <si>
    <t>HP DJ T520</t>
  </si>
  <si>
    <t>HP 711 CZ130A</t>
  </si>
  <si>
    <t>HP 711 CZ131A</t>
  </si>
  <si>
    <t>HP 711 CZ132A</t>
  </si>
  <si>
    <t>HP 711 CZ133A</t>
  </si>
  <si>
    <t>HP 711 CZ134A</t>
  </si>
  <si>
    <t>HP 711 CZ135A</t>
  </si>
  <si>
    <t>HP 711 CZ136A</t>
  </si>
  <si>
    <t>HP72 C9403A</t>
  </si>
  <si>
    <t>matná černá</t>
  </si>
  <si>
    <t>Q7504A</t>
  </si>
  <si>
    <t>přenosový pás</t>
  </si>
  <si>
    <r>
      <rPr>
        <b/>
        <sz val="8"/>
        <rFont val="Arial"/>
        <family val="2"/>
      </rPr>
      <t>CELKOVÁ CENA ZA VŠECHNY POLOŽKY za dobu plnění 2 roky</t>
    </r>
    <r>
      <rPr>
        <sz val="8"/>
        <rFont val="Arial"/>
        <family val="2"/>
      </rPr>
      <t xml:space="preserve"> (součet cen ve sloupci "Celková cena za položku v Kč bez DPH" (uvést do krycího listu jako cenu hodnocenou))</t>
    </r>
  </si>
  <si>
    <t>Předpo-kládaná spotřeba (1 rok)</t>
  </si>
  <si>
    <t>CENA ZA VŠECHNY POLOŽKY za 1 rok</t>
  </si>
  <si>
    <t>Veřejná zakázka malého rozsahu "Dodávka tonerů 2015 - 17"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</si>
</sst>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1" fontId="2" fillId="13" borderId="10" xfId="46" applyNumberFormat="1" applyFont="1" applyFill="1" applyBorder="1" applyAlignment="1">
      <alignment horizontal="center"/>
      <protection/>
    </xf>
    <xf numFmtId="4" fontId="2" fillId="33" borderId="11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" fontId="2" fillId="35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left" vertical="center" wrapText="1"/>
    </xf>
    <xf numFmtId="0" fontId="2" fillId="13" borderId="24" xfId="0" applyFont="1" applyFill="1" applyBorder="1" applyAlignment="1">
      <alignment horizontal="left" vertical="center" wrapText="1"/>
    </xf>
    <xf numFmtId="0" fontId="2" fillId="13" borderId="17" xfId="0" applyFont="1" applyFill="1" applyBorder="1" applyAlignment="1">
      <alignment horizontal="left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2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="120" zoomScaleNormal="120" zoomScalePageLayoutView="0" workbookViewId="0" topLeftCell="A115">
      <selection activeCell="B146" sqref="B146"/>
    </sheetView>
  </sheetViews>
  <sheetFormatPr defaultColWidth="11.7109375" defaultRowHeight="12.75"/>
  <cols>
    <col min="1" max="1" width="18.7109375" style="9" customWidth="1"/>
    <col min="2" max="2" width="16.7109375" style="3" customWidth="1"/>
    <col min="3" max="3" width="12.7109375" style="3" bestFit="1" customWidth="1"/>
    <col min="4" max="5" width="8.00390625" style="4" customWidth="1"/>
    <col min="6" max="6" width="9.57421875" style="4" customWidth="1"/>
    <col min="7" max="7" width="9.7109375" style="4" customWidth="1"/>
    <col min="8" max="8" width="12.28125" style="1" customWidth="1"/>
    <col min="9" max="9" width="12.7109375" style="1" customWidth="1"/>
    <col min="10" max="10" width="8.8515625" style="1" customWidth="1"/>
    <col min="11" max="11" width="7.7109375" style="1" customWidth="1"/>
    <col min="12" max="12" width="2.00390625" style="1" customWidth="1"/>
    <col min="13" max="13" width="7.7109375" style="2" customWidth="1"/>
    <col min="14" max="15" width="7.7109375" style="1" customWidth="1"/>
    <col min="16" max="16384" width="11.7109375" style="1" customWidth="1"/>
  </cols>
  <sheetData>
    <row r="1" spans="1:9" ht="22.5" customHeight="1">
      <c r="A1" s="30" t="s">
        <v>154</v>
      </c>
      <c r="B1" s="30"/>
      <c r="C1" s="30"/>
      <c r="D1" s="30"/>
      <c r="E1" s="30"/>
      <c r="F1" s="30"/>
      <c r="G1" s="30"/>
      <c r="H1" s="30"/>
      <c r="I1" s="30"/>
    </row>
    <row r="2" spans="1:9" ht="20.25" customHeight="1">
      <c r="A2" s="31" t="s">
        <v>133</v>
      </c>
      <c r="B2" s="31"/>
      <c r="C2" s="31"/>
      <c r="D2" s="31"/>
      <c r="E2" s="31"/>
      <c r="F2" s="31"/>
      <c r="G2" s="31"/>
      <c r="H2" s="31"/>
      <c r="I2" s="31"/>
    </row>
    <row r="3" spans="1:9" ht="24.75" customHeight="1" thickBot="1">
      <c r="A3" s="10"/>
      <c r="B3" s="10"/>
      <c r="C3" s="10"/>
      <c r="D3" s="10"/>
      <c r="E3" s="10"/>
      <c r="F3" s="10"/>
      <c r="G3" s="10"/>
      <c r="H3" s="10"/>
      <c r="I3" s="10"/>
    </row>
    <row r="4" spans="1:13" s="3" customFormat="1" ht="90.75" thickBot="1">
      <c r="A4" s="15" t="s">
        <v>0</v>
      </c>
      <c r="B4" s="16" t="s">
        <v>1</v>
      </c>
      <c r="C4" s="16"/>
      <c r="D4" s="21" t="s">
        <v>152</v>
      </c>
      <c r="E4" s="17" t="s">
        <v>2</v>
      </c>
      <c r="F4" s="16" t="s">
        <v>129</v>
      </c>
      <c r="G4" s="18" t="s">
        <v>130</v>
      </c>
      <c r="H4" s="20" t="s">
        <v>131</v>
      </c>
      <c r="I4" s="19" t="s">
        <v>132</v>
      </c>
      <c r="M4" s="5"/>
    </row>
    <row r="5" spans="1:13" s="3" customFormat="1" ht="15" customHeight="1">
      <c r="A5" s="12" t="s">
        <v>104</v>
      </c>
      <c r="B5" s="11" t="s">
        <v>3</v>
      </c>
      <c r="C5" s="11" t="s">
        <v>4</v>
      </c>
      <c r="D5" s="22">
        <v>3</v>
      </c>
      <c r="E5" s="7" t="s">
        <v>7</v>
      </c>
      <c r="F5" s="23"/>
      <c r="G5" s="24">
        <f>IF(F5*1.21=0,"",F5*1.21)</f>
      </c>
      <c r="H5" s="25">
        <f>IF(D5*F5=0,"",D5*F5)</f>
      </c>
      <c r="I5" s="26">
        <f>IF(D5*F5*1.21=0,"",D5*F5*1.21)</f>
      </c>
      <c r="J5" s="5"/>
      <c r="K5" s="5"/>
      <c r="M5" s="5"/>
    </row>
    <row r="6" spans="1:13" s="3" customFormat="1" ht="15" customHeight="1">
      <c r="A6" s="13" t="s">
        <v>11</v>
      </c>
      <c r="B6" s="6" t="s">
        <v>12</v>
      </c>
      <c r="C6" s="6" t="s">
        <v>4</v>
      </c>
      <c r="D6" s="22">
        <v>50</v>
      </c>
      <c r="E6" s="7" t="s">
        <v>5</v>
      </c>
      <c r="F6" s="27"/>
      <c r="G6" s="24">
        <f aca="true" t="shared" si="0" ref="G6:G69">IF(F6*1.21=0,"",F6*1.21)</f>
      </c>
      <c r="H6" s="25">
        <f aca="true" t="shared" si="1" ref="H6:H69">IF(D6*F6=0,"",D6*F6)</f>
      </c>
      <c r="I6" s="26">
        <f aca="true" t="shared" si="2" ref="I6:I69">IF(D6*F6*1.21=0,"",D6*F6*1.21)</f>
      </c>
      <c r="J6" s="5"/>
      <c r="K6" s="5"/>
      <c r="M6" s="5"/>
    </row>
    <row r="7" spans="1:13" s="3" customFormat="1" ht="15" customHeight="1">
      <c r="A7" s="14" t="s">
        <v>105</v>
      </c>
      <c r="B7" s="8" t="s">
        <v>134</v>
      </c>
      <c r="C7" s="6" t="s">
        <v>4</v>
      </c>
      <c r="D7" s="22">
        <v>8</v>
      </c>
      <c r="E7" s="7" t="s">
        <v>5</v>
      </c>
      <c r="F7" s="27"/>
      <c r="G7" s="24">
        <f t="shared" si="0"/>
      </c>
      <c r="H7" s="25">
        <f t="shared" si="1"/>
      </c>
      <c r="I7" s="26">
        <f t="shared" si="2"/>
      </c>
      <c r="J7" s="5"/>
      <c r="K7" s="5"/>
      <c r="M7" s="5"/>
    </row>
    <row r="8" spans="1:13" s="3" customFormat="1" ht="15" customHeight="1">
      <c r="A8" s="14" t="s">
        <v>105</v>
      </c>
      <c r="B8" s="8" t="s">
        <v>135</v>
      </c>
      <c r="C8" s="6" t="s">
        <v>8</v>
      </c>
      <c r="D8" s="22">
        <v>4</v>
      </c>
      <c r="E8" s="7" t="s">
        <v>5</v>
      </c>
      <c r="F8" s="27"/>
      <c r="G8" s="24">
        <f t="shared" si="0"/>
      </c>
      <c r="H8" s="25">
        <f t="shared" si="1"/>
      </c>
      <c r="I8" s="26">
        <f t="shared" si="2"/>
      </c>
      <c r="J8" s="5"/>
      <c r="K8" s="5"/>
      <c r="M8" s="5"/>
    </row>
    <row r="9" spans="1:13" s="3" customFormat="1" ht="15" customHeight="1">
      <c r="A9" s="14" t="s">
        <v>105</v>
      </c>
      <c r="B9" s="8" t="s">
        <v>136</v>
      </c>
      <c r="C9" s="6" t="s">
        <v>9</v>
      </c>
      <c r="D9" s="22">
        <v>4</v>
      </c>
      <c r="E9" s="7" t="s">
        <v>5</v>
      </c>
      <c r="F9" s="27"/>
      <c r="G9" s="24">
        <f t="shared" si="0"/>
      </c>
      <c r="H9" s="25">
        <f t="shared" si="1"/>
      </c>
      <c r="I9" s="26">
        <f t="shared" si="2"/>
      </c>
      <c r="J9" s="5"/>
      <c r="K9" s="5"/>
      <c r="M9" s="5"/>
    </row>
    <row r="10" spans="1:13" s="3" customFormat="1" ht="15" customHeight="1">
      <c r="A10" s="14" t="s">
        <v>105</v>
      </c>
      <c r="B10" s="8" t="s">
        <v>137</v>
      </c>
      <c r="C10" s="6" t="s">
        <v>10</v>
      </c>
      <c r="D10" s="22">
        <v>4</v>
      </c>
      <c r="E10" s="7" t="s">
        <v>5</v>
      </c>
      <c r="F10" s="27"/>
      <c r="G10" s="24">
        <f t="shared" si="0"/>
      </c>
      <c r="H10" s="25">
        <f t="shared" si="1"/>
      </c>
      <c r="I10" s="26">
        <f t="shared" si="2"/>
      </c>
      <c r="J10" s="5"/>
      <c r="K10" s="5"/>
      <c r="M10" s="5"/>
    </row>
    <row r="11" spans="1:13" s="3" customFormat="1" ht="15" customHeight="1">
      <c r="A11" s="14" t="s">
        <v>105</v>
      </c>
      <c r="B11" s="8" t="s">
        <v>106</v>
      </c>
      <c r="C11" s="6" t="s">
        <v>4</v>
      </c>
      <c r="D11" s="22">
        <v>1</v>
      </c>
      <c r="E11" s="7" t="s">
        <v>7</v>
      </c>
      <c r="F11" s="27"/>
      <c r="G11" s="24">
        <f t="shared" si="0"/>
      </c>
      <c r="H11" s="25">
        <f t="shared" si="1"/>
      </c>
      <c r="I11" s="26">
        <f t="shared" si="2"/>
      </c>
      <c r="J11" s="5"/>
      <c r="K11" s="5"/>
      <c r="M11" s="5"/>
    </row>
    <row r="12" spans="1:13" s="3" customFormat="1" ht="15" customHeight="1">
      <c r="A12" s="14" t="s">
        <v>105</v>
      </c>
      <c r="B12" s="8" t="s">
        <v>107</v>
      </c>
      <c r="C12" s="6" t="s">
        <v>4</v>
      </c>
      <c r="D12" s="22">
        <v>2</v>
      </c>
      <c r="E12" s="7" t="s">
        <v>7</v>
      </c>
      <c r="F12" s="27"/>
      <c r="G12" s="24">
        <f t="shared" si="0"/>
      </c>
      <c r="H12" s="25">
        <f t="shared" si="1"/>
      </c>
      <c r="I12" s="26">
        <f t="shared" si="2"/>
      </c>
      <c r="J12" s="5"/>
      <c r="K12" s="5"/>
      <c r="M12" s="5"/>
    </row>
    <row r="13" spans="1:13" s="3" customFormat="1" ht="15" customHeight="1">
      <c r="A13" s="14" t="s">
        <v>105</v>
      </c>
      <c r="B13" s="8" t="s">
        <v>108</v>
      </c>
      <c r="C13" s="6" t="s">
        <v>8</v>
      </c>
      <c r="D13" s="22">
        <v>1</v>
      </c>
      <c r="E13" s="7" t="s">
        <v>7</v>
      </c>
      <c r="F13" s="27"/>
      <c r="G13" s="24">
        <f t="shared" si="0"/>
      </c>
      <c r="H13" s="25">
        <f t="shared" si="1"/>
      </c>
      <c r="I13" s="26">
        <f t="shared" si="2"/>
      </c>
      <c r="J13" s="5"/>
      <c r="K13" s="5"/>
      <c r="M13" s="5"/>
    </row>
    <row r="14" spans="1:13" s="3" customFormat="1" ht="15" customHeight="1">
      <c r="A14" s="14" t="s">
        <v>105</v>
      </c>
      <c r="B14" s="8" t="s">
        <v>109</v>
      </c>
      <c r="C14" s="6" t="s">
        <v>10</v>
      </c>
      <c r="D14" s="22">
        <v>1</v>
      </c>
      <c r="E14" s="7" t="s">
        <v>7</v>
      </c>
      <c r="F14" s="27"/>
      <c r="G14" s="24">
        <f t="shared" si="0"/>
      </c>
      <c r="H14" s="25">
        <f t="shared" si="1"/>
      </c>
      <c r="I14" s="26">
        <f t="shared" si="2"/>
      </c>
      <c r="J14" s="5"/>
      <c r="K14" s="5"/>
      <c r="M14" s="5"/>
    </row>
    <row r="15" spans="1:13" s="3" customFormat="1" ht="15" customHeight="1">
      <c r="A15" s="14" t="s">
        <v>105</v>
      </c>
      <c r="B15" s="8" t="s">
        <v>110</v>
      </c>
      <c r="C15" s="6" t="s">
        <v>9</v>
      </c>
      <c r="D15" s="22">
        <v>1</v>
      </c>
      <c r="E15" s="7" t="s">
        <v>7</v>
      </c>
      <c r="F15" s="27"/>
      <c r="G15" s="24">
        <f t="shared" si="0"/>
      </c>
      <c r="H15" s="25">
        <f t="shared" si="1"/>
      </c>
      <c r="I15" s="26">
        <f t="shared" si="2"/>
      </c>
      <c r="J15" s="5"/>
      <c r="K15" s="5"/>
      <c r="M15" s="5"/>
    </row>
    <row r="16" spans="1:13" s="3" customFormat="1" ht="15" customHeight="1">
      <c r="A16" s="14" t="s">
        <v>6</v>
      </c>
      <c r="B16" s="8" t="s">
        <v>138</v>
      </c>
      <c r="C16" s="6" t="s">
        <v>4</v>
      </c>
      <c r="D16" s="22">
        <v>3</v>
      </c>
      <c r="E16" s="7" t="s">
        <v>5</v>
      </c>
      <c r="F16" s="27"/>
      <c r="G16" s="24">
        <f t="shared" si="0"/>
      </c>
      <c r="H16" s="25">
        <f t="shared" si="1"/>
      </c>
      <c r="I16" s="26">
        <f t="shared" si="2"/>
      </c>
      <c r="J16" s="5"/>
      <c r="K16" s="5"/>
      <c r="M16" s="5"/>
    </row>
    <row r="17" spans="1:13" s="3" customFormat="1" ht="15" customHeight="1">
      <c r="A17" s="14" t="s">
        <v>6</v>
      </c>
      <c r="B17" s="8" t="s">
        <v>111</v>
      </c>
      <c r="C17" s="6" t="s">
        <v>8</v>
      </c>
      <c r="D17" s="22">
        <v>2</v>
      </c>
      <c r="E17" s="7" t="s">
        <v>5</v>
      </c>
      <c r="F17" s="27"/>
      <c r="G17" s="24">
        <f t="shared" si="0"/>
      </c>
      <c r="H17" s="25">
        <f t="shared" si="1"/>
      </c>
      <c r="I17" s="26">
        <f t="shared" si="2"/>
      </c>
      <c r="J17" s="5"/>
      <c r="K17" s="5"/>
      <c r="M17" s="5"/>
    </row>
    <row r="18" spans="1:13" s="3" customFormat="1" ht="15" customHeight="1">
      <c r="A18" s="14" t="s">
        <v>6</v>
      </c>
      <c r="B18" s="8" t="s">
        <v>112</v>
      </c>
      <c r="C18" s="6" t="s">
        <v>10</v>
      </c>
      <c r="D18" s="22">
        <v>2</v>
      </c>
      <c r="E18" s="7" t="s">
        <v>5</v>
      </c>
      <c r="F18" s="27"/>
      <c r="G18" s="24">
        <f t="shared" si="0"/>
      </c>
      <c r="H18" s="25">
        <f t="shared" si="1"/>
      </c>
      <c r="I18" s="26">
        <f t="shared" si="2"/>
      </c>
      <c r="J18" s="5"/>
      <c r="K18" s="5"/>
      <c r="M18" s="5"/>
    </row>
    <row r="19" spans="1:13" s="3" customFormat="1" ht="15" customHeight="1">
      <c r="A19" s="14" t="s">
        <v>6</v>
      </c>
      <c r="B19" s="8" t="s">
        <v>113</v>
      </c>
      <c r="C19" s="6" t="s">
        <v>9</v>
      </c>
      <c r="D19" s="22">
        <v>2</v>
      </c>
      <c r="E19" s="7" t="s">
        <v>5</v>
      </c>
      <c r="F19" s="27"/>
      <c r="G19" s="24">
        <f t="shared" si="0"/>
      </c>
      <c r="H19" s="25">
        <f t="shared" si="1"/>
      </c>
      <c r="I19" s="26">
        <f t="shared" si="2"/>
      </c>
      <c r="J19" s="5"/>
      <c r="K19" s="5"/>
      <c r="M19" s="5"/>
    </row>
    <row r="20" spans="1:13" s="3" customFormat="1" ht="15" customHeight="1">
      <c r="A20" s="14" t="s">
        <v>6</v>
      </c>
      <c r="B20" s="8" t="s">
        <v>138</v>
      </c>
      <c r="C20" s="6" t="s">
        <v>4</v>
      </c>
      <c r="D20" s="22">
        <v>1</v>
      </c>
      <c r="E20" s="7" t="s">
        <v>7</v>
      </c>
      <c r="F20" s="27"/>
      <c r="G20" s="24">
        <f t="shared" si="0"/>
      </c>
      <c r="H20" s="25">
        <f t="shared" si="1"/>
      </c>
      <c r="I20" s="26">
        <f t="shared" si="2"/>
      </c>
      <c r="J20" s="5"/>
      <c r="K20" s="5"/>
      <c r="M20" s="5"/>
    </row>
    <row r="21" spans="1:13" s="3" customFormat="1" ht="15" customHeight="1">
      <c r="A21" s="14" t="s">
        <v>6</v>
      </c>
      <c r="B21" s="8" t="s">
        <v>111</v>
      </c>
      <c r="C21" s="6" t="s">
        <v>8</v>
      </c>
      <c r="D21" s="22">
        <v>1</v>
      </c>
      <c r="E21" s="7" t="s">
        <v>7</v>
      </c>
      <c r="F21" s="27"/>
      <c r="G21" s="24">
        <f t="shared" si="0"/>
      </c>
      <c r="H21" s="25">
        <f t="shared" si="1"/>
      </c>
      <c r="I21" s="26">
        <f t="shared" si="2"/>
      </c>
      <c r="J21" s="5"/>
      <c r="K21" s="5"/>
      <c r="M21" s="5"/>
    </row>
    <row r="22" spans="1:13" s="3" customFormat="1" ht="15" customHeight="1">
      <c r="A22" s="14" t="s">
        <v>6</v>
      </c>
      <c r="B22" s="8" t="s">
        <v>112</v>
      </c>
      <c r="C22" s="6" t="s">
        <v>10</v>
      </c>
      <c r="D22" s="22">
        <v>1</v>
      </c>
      <c r="E22" s="7" t="s">
        <v>7</v>
      </c>
      <c r="F22" s="27"/>
      <c r="G22" s="24">
        <f t="shared" si="0"/>
      </c>
      <c r="H22" s="25">
        <f t="shared" si="1"/>
      </c>
      <c r="I22" s="26">
        <f t="shared" si="2"/>
      </c>
      <c r="J22" s="5"/>
      <c r="K22" s="5"/>
      <c r="M22" s="5"/>
    </row>
    <row r="23" spans="1:13" s="3" customFormat="1" ht="15" customHeight="1">
      <c r="A23" s="14" t="s">
        <v>6</v>
      </c>
      <c r="B23" s="8" t="s">
        <v>113</v>
      </c>
      <c r="C23" s="6" t="s">
        <v>9</v>
      </c>
      <c r="D23" s="22">
        <v>1</v>
      </c>
      <c r="E23" s="7" t="s">
        <v>7</v>
      </c>
      <c r="F23" s="27"/>
      <c r="G23" s="24">
        <f t="shared" si="0"/>
      </c>
      <c r="H23" s="25">
        <f t="shared" si="1"/>
      </c>
      <c r="I23" s="26">
        <f t="shared" si="2"/>
      </c>
      <c r="J23" s="5"/>
      <c r="K23" s="5"/>
      <c r="M23" s="5"/>
    </row>
    <row r="24" spans="1:13" s="3" customFormat="1" ht="15" customHeight="1">
      <c r="A24" s="14" t="s">
        <v>25</v>
      </c>
      <c r="B24" s="8" t="s">
        <v>28</v>
      </c>
      <c r="C24" s="6" t="s">
        <v>4</v>
      </c>
      <c r="D24" s="22">
        <v>5</v>
      </c>
      <c r="E24" s="7" t="s">
        <v>7</v>
      </c>
      <c r="F24" s="27"/>
      <c r="G24" s="24">
        <f t="shared" si="0"/>
      </c>
      <c r="H24" s="25">
        <f t="shared" si="1"/>
      </c>
      <c r="I24" s="26">
        <f t="shared" si="2"/>
      </c>
      <c r="J24" s="5"/>
      <c r="K24" s="5"/>
      <c r="M24" s="5"/>
    </row>
    <row r="25" spans="1:13" s="3" customFormat="1" ht="15" customHeight="1">
      <c r="A25" s="14" t="s">
        <v>25</v>
      </c>
      <c r="B25" s="8" t="s">
        <v>26</v>
      </c>
      <c r="C25" s="6" t="s">
        <v>27</v>
      </c>
      <c r="D25" s="22">
        <v>2</v>
      </c>
      <c r="E25" s="7" t="s">
        <v>7</v>
      </c>
      <c r="F25" s="27"/>
      <c r="G25" s="24">
        <f t="shared" si="0"/>
      </c>
      <c r="H25" s="25">
        <f t="shared" si="1"/>
      </c>
      <c r="I25" s="26">
        <f t="shared" si="2"/>
      </c>
      <c r="J25" s="5"/>
      <c r="K25" s="5"/>
      <c r="M25" s="5"/>
    </row>
    <row r="26" spans="1:13" s="3" customFormat="1" ht="15" customHeight="1">
      <c r="A26" s="14" t="s">
        <v>29</v>
      </c>
      <c r="B26" s="8" t="s">
        <v>30</v>
      </c>
      <c r="C26" s="6" t="s">
        <v>4</v>
      </c>
      <c r="D26" s="22">
        <v>2</v>
      </c>
      <c r="E26" s="7" t="s">
        <v>7</v>
      </c>
      <c r="F26" s="27"/>
      <c r="G26" s="24">
        <f t="shared" si="0"/>
      </c>
      <c r="H26" s="25">
        <f t="shared" si="1"/>
      </c>
      <c r="I26" s="26">
        <f t="shared" si="2"/>
      </c>
      <c r="J26" s="5"/>
      <c r="K26" s="5"/>
      <c r="M26" s="5"/>
    </row>
    <row r="27" spans="1:13" s="3" customFormat="1" ht="15" customHeight="1">
      <c r="A27" s="14" t="s">
        <v>29</v>
      </c>
      <c r="B27" s="8" t="s">
        <v>31</v>
      </c>
      <c r="C27" s="6" t="s">
        <v>8</v>
      </c>
      <c r="D27" s="22">
        <v>1</v>
      </c>
      <c r="E27" s="7" t="s">
        <v>7</v>
      </c>
      <c r="F27" s="27"/>
      <c r="G27" s="24">
        <f t="shared" si="0"/>
      </c>
      <c r="H27" s="25">
        <f t="shared" si="1"/>
      </c>
      <c r="I27" s="26">
        <f t="shared" si="2"/>
      </c>
      <c r="J27" s="5"/>
      <c r="K27" s="5"/>
      <c r="M27" s="5"/>
    </row>
    <row r="28" spans="1:13" s="3" customFormat="1" ht="15" customHeight="1">
      <c r="A28" s="14" t="s">
        <v>29</v>
      </c>
      <c r="B28" s="8" t="s">
        <v>32</v>
      </c>
      <c r="C28" s="6" t="s">
        <v>9</v>
      </c>
      <c r="D28" s="22">
        <v>1</v>
      </c>
      <c r="E28" s="7" t="s">
        <v>7</v>
      </c>
      <c r="F28" s="27"/>
      <c r="G28" s="24">
        <f t="shared" si="0"/>
      </c>
      <c r="H28" s="25">
        <f t="shared" si="1"/>
      </c>
      <c r="I28" s="26">
        <f t="shared" si="2"/>
      </c>
      <c r="J28" s="5"/>
      <c r="K28" s="5"/>
      <c r="M28" s="5"/>
    </row>
    <row r="29" spans="1:13" s="3" customFormat="1" ht="15" customHeight="1">
      <c r="A29" s="14" t="s">
        <v>29</v>
      </c>
      <c r="B29" s="8" t="s">
        <v>33</v>
      </c>
      <c r="C29" s="6" t="s">
        <v>10</v>
      </c>
      <c r="D29" s="22">
        <v>1</v>
      </c>
      <c r="E29" s="7" t="s">
        <v>7</v>
      </c>
      <c r="F29" s="27"/>
      <c r="G29" s="24">
        <f t="shared" si="0"/>
      </c>
      <c r="H29" s="25">
        <f t="shared" si="1"/>
      </c>
      <c r="I29" s="26">
        <f t="shared" si="2"/>
      </c>
      <c r="J29" s="5"/>
      <c r="K29" s="5"/>
      <c r="M29" s="5"/>
    </row>
    <row r="30" spans="1:13" s="3" customFormat="1" ht="15" customHeight="1">
      <c r="A30" s="14" t="s">
        <v>139</v>
      </c>
      <c r="B30" s="8" t="s">
        <v>140</v>
      </c>
      <c r="C30" s="6" t="s">
        <v>9</v>
      </c>
      <c r="D30" s="22">
        <v>1</v>
      </c>
      <c r="E30" s="7" t="s">
        <v>7</v>
      </c>
      <c r="F30" s="27"/>
      <c r="G30" s="24">
        <f t="shared" si="0"/>
      </c>
      <c r="H30" s="25">
        <f t="shared" si="1"/>
      </c>
      <c r="I30" s="26">
        <f t="shared" si="2"/>
      </c>
      <c r="J30" s="5"/>
      <c r="K30" s="5"/>
      <c r="M30" s="5"/>
    </row>
    <row r="31" spans="1:13" s="3" customFormat="1" ht="15" customHeight="1">
      <c r="A31" s="14" t="s">
        <v>139</v>
      </c>
      <c r="B31" s="8" t="s">
        <v>141</v>
      </c>
      <c r="C31" s="6" t="s">
        <v>8</v>
      </c>
      <c r="D31" s="22">
        <v>1</v>
      </c>
      <c r="E31" s="7" t="s">
        <v>7</v>
      </c>
      <c r="F31" s="27"/>
      <c r="G31" s="24">
        <f t="shared" si="0"/>
      </c>
      <c r="H31" s="25">
        <f t="shared" si="1"/>
      </c>
      <c r="I31" s="26">
        <f t="shared" si="2"/>
      </c>
      <c r="J31" s="5"/>
      <c r="K31" s="5"/>
      <c r="M31" s="5"/>
    </row>
    <row r="32" spans="1:13" s="3" customFormat="1" ht="15" customHeight="1">
      <c r="A32" s="14" t="s">
        <v>139</v>
      </c>
      <c r="B32" s="8" t="s">
        <v>142</v>
      </c>
      <c r="C32" s="6" t="s">
        <v>10</v>
      </c>
      <c r="D32" s="22">
        <v>1</v>
      </c>
      <c r="E32" s="7" t="s">
        <v>7</v>
      </c>
      <c r="F32" s="27"/>
      <c r="G32" s="24">
        <f t="shared" si="0"/>
      </c>
      <c r="H32" s="25">
        <f t="shared" si="1"/>
      </c>
      <c r="I32" s="26">
        <f t="shared" si="2"/>
      </c>
      <c r="J32" s="5"/>
      <c r="K32" s="5"/>
      <c r="M32" s="5"/>
    </row>
    <row r="33" spans="1:13" s="3" customFormat="1" ht="15" customHeight="1">
      <c r="A33" s="14" t="s">
        <v>139</v>
      </c>
      <c r="B33" s="8" t="s">
        <v>143</v>
      </c>
      <c r="C33" s="6" t="s">
        <v>4</v>
      </c>
      <c r="D33" s="22">
        <v>2</v>
      </c>
      <c r="E33" s="7" t="s">
        <v>7</v>
      </c>
      <c r="F33" s="27"/>
      <c r="G33" s="24">
        <f t="shared" si="0"/>
      </c>
      <c r="H33" s="25">
        <f t="shared" si="1"/>
      </c>
      <c r="I33" s="26">
        <f t="shared" si="2"/>
      </c>
      <c r="J33" s="5"/>
      <c r="K33" s="5"/>
      <c r="M33" s="5"/>
    </row>
    <row r="34" spans="1:13" s="3" customFormat="1" ht="15" customHeight="1">
      <c r="A34" s="14" t="s">
        <v>139</v>
      </c>
      <c r="B34" s="8" t="s">
        <v>144</v>
      </c>
      <c r="C34" s="6" t="s">
        <v>9</v>
      </c>
      <c r="D34" s="22">
        <v>1</v>
      </c>
      <c r="E34" s="7" t="s">
        <v>7</v>
      </c>
      <c r="F34" s="27"/>
      <c r="G34" s="24">
        <f t="shared" si="0"/>
      </c>
      <c r="H34" s="25">
        <f t="shared" si="1"/>
      </c>
      <c r="I34" s="26">
        <f t="shared" si="2"/>
      </c>
      <c r="J34" s="5"/>
      <c r="K34" s="5"/>
      <c r="M34" s="5"/>
    </row>
    <row r="35" spans="1:13" s="3" customFormat="1" ht="15" customHeight="1">
      <c r="A35" s="14" t="s">
        <v>139</v>
      </c>
      <c r="B35" s="8" t="s">
        <v>145</v>
      </c>
      <c r="C35" s="6" t="s">
        <v>8</v>
      </c>
      <c r="D35" s="22">
        <v>1</v>
      </c>
      <c r="E35" s="7" t="s">
        <v>7</v>
      </c>
      <c r="F35" s="27"/>
      <c r="G35" s="24">
        <f t="shared" si="0"/>
      </c>
      <c r="H35" s="25">
        <f t="shared" si="1"/>
      </c>
      <c r="I35" s="26">
        <f t="shared" si="2"/>
      </c>
      <c r="J35" s="5"/>
      <c r="K35" s="5"/>
      <c r="M35" s="5"/>
    </row>
    <row r="36" spans="1:13" s="3" customFormat="1" ht="15" customHeight="1">
      <c r="A36" s="14" t="s">
        <v>139</v>
      </c>
      <c r="B36" s="8" t="s">
        <v>146</v>
      </c>
      <c r="C36" s="6" t="s">
        <v>10</v>
      </c>
      <c r="D36" s="22">
        <v>1</v>
      </c>
      <c r="E36" s="7" t="s">
        <v>7</v>
      </c>
      <c r="F36" s="27"/>
      <c r="G36" s="24">
        <f t="shared" si="0"/>
      </c>
      <c r="H36" s="25">
        <f t="shared" si="1"/>
      </c>
      <c r="I36" s="26">
        <f t="shared" si="2"/>
      </c>
      <c r="J36" s="5"/>
      <c r="K36" s="5"/>
      <c r="M36" s="5"/>
    </row>
    <row r="37" spans="1:13" s="3" customFormat="1" ht="15" customHeight="1">
      <c r="A37" s="14" t="s">
        <v>34</v>
      </c>
      <c r="B37" s="8" t="s">
        <v>147</v>
      </c>
      <c r="C37" s="6" t="s">
        <v>148</v>
      </c>
      <c r="D37" s="22">
        <v>1</v>
      </c>
      <c r="E37" s="7" t="s">
        <v>7</v>
      </c>
      <c r="F37" s="27"/>
      <c r="G37" s="24">
        <f t="shared" si="0"/>
      </c>
      <c r="H37" s="25">
        <f t="shared" si="1"/>
      </c>
      <c r="I37" s="26">
        <f t="shared" si="2"/>
      </c>
      <c r="J37" s="5"/>
      <c r="K37" s="5"/>
      <c r="M37" s="5"/>
    </row>
    <row r="38" spans="1:13" s="3" customFormat="1" ht="15" customHeight="1">
      <c r="A38" s="14" t="s">
        <v>34</v>
      </c>
      <c r="B38" s="8" t="s">
        <v>35</v>
      </c>
      <c r="C38" s="6" t="s">
        <v>4</v>
      </c>
      <c r="D38" s="22">
        <v>2</v>
      </c>
      <c r="E38" s="7" t="s">
        <v>7</v>
      </c>
      <c r="F38" s="27"/>
      <c r="G38" s="24">
        <f t="shared" si="0"/>
      </c>
      <c r="H38" s="25">
        <f t="shared" si="1"/>
      </c>
      <c r="I38" s="26">
        <f t="shared" si="2"/>
      </c>
      <c r="J38" s="5"/>
      <c r="K38" s="5"/>
      <c r="M38" s="5"/>
    </row>
    <row r="39" spans="1:13" s="3" customFormat="1" ht="15" customHeight="1">
      <c r="A39" s="14" t="s">
        <v>34</v>
      </c>
      <c r="B39" s="8" t="s">
        <v>37</v>
      </c>
      <c r="C39" s="6" t="s">
        <v>8</v>
      </c>
      <c r="D39" s="22">
        <v>1</v>
      </c>
      <c r="E39" s="7" t="s">
        <v>7</v>
      </c>
      <c r="F39" s="27"/>
      <c r="G39" s="24">
        <f t="shared" si="0"/>
      </c>
      <c r="H39" s="25">
        <f t="shared" si="1"/>
      </c>
      <c r="I39" s="26">
        <f t="shared" si="2"/>
      </c>
      <c r="J39" s="5"/>
      <c r="K39" s="5"/>
      <c r="M39" s="5"/>
    </row>
    <row r="40" spans="1:13" s="3" customFormat="1" ht="15" customHeight="1">
      <c r="A40" s="14" t="s">
        <v>34</v>
      </c>
      <c r="B40" s="8" t="s">
        <v>36</v>
      </c>
      <c r="C40" s="6" t="s">
        <v>9</v>
      </c>
      <c r="D40" s="22">
        <v>1</v>
      </c>
      <c r="E40" s="7" t="s">
        <v>7</v>
      </c>
      <c r="F40" s="27"/>
      <c r="G40" s="24">
        <f t="shared" si="0"/>
      </c>
      <c r="H40" s="25">
        <f t="shared" si="1"/>
      </c>
      <c r="I40" s="26">
        <f t="shared" si="2"/>
      </c>
      <c r="J40" s="5"/>
      <c r="K40" s="5"/>
      <c r="M40" s="5"/>
    </row>
    <row r="41" spans="1:13" s="3" customFormat="1" ht="15" customHeight="1">
      <c r="A41" s="14" t="s">
        <v>34</v>
      </c>
      <c r="B41" s="8" t="s">
        <v>38</v>
      </c>
      <c r="C41" s="6" t="s">
        <v>10</v>
      </c>
      <c r="D41" s="22">
        <v>1</v>
      </c>
      <c r="E41" s="7" t="s">
        <v>7</v>
      </c>
      <c r="F41" s="27"/>
      <c r="G41" s="24">
        <f t="shared" si="0"/>
      </c>
      <c r="H41" s="25">
        <f t="shared" si="1"/>
      </c>
      <c r="I41" s="26">
        <f t="shared" si="2"/>
      </c>
      <c r="J41" s="5"/>
      <c r="K41" s="5"/>
      <c r="M41" s="5"/>
    </row>
    <row r="42" spans="1:13" s="3" customFormat="1" ht="15" customHeight="1">
      <c r="A42" s="14" t="s">
        <v>34</v>
      </c>
      <c r="B42" s="8" t="s">
        <v>114</v>
      </c>
      <c r="C42" s="6" t="s">
        <v>115</v>
      </c>
      <c r="D42" s="22">
        <v>1</v>
      </c>
      <c r="E42" s="7" t="s">
        <v>7</v>
      </c>
      <c r="F42" s="27"/>
      <c r="G42" s="24">
        <f t="shared" si="0"/>
      </c>
      <c r="H42" s="25">
        <f t="shared" si="1"/>
      </c>
      <c r="I42" s="26">
        <f t="shared" si="2"/>
      </c>
      <c r="J42" s="5"/>
      <c r="K42" s="5"/>
      <c r="M42" s="5"/>
    </row>
    <row r="43" spans="1:13" s="3" customFormat="1" ht="15" customHeight="1">
      <c r="A43" s="14" t="s">
        <v>116</v>
      </c>
      <c r="B43" s="8" t="s">
        <v>117</v>
      </c>
      <c r="C43" s="6" t="s">
        <v>4</v>
      </c>
      <c r="D43" s="22">
        <v>4</v>
      </c>
      <c r="E43" s="7" t="s">
        <v>5</v>
      </c>
      <c r="F43" s="27"/>
      <c r="G43" s="24">
        <f t="shared" si="0"/>
      </c>
      <c r="H43" s="25">
        <f t="shared" si="1"/>
      </c>
      <c r="I43" s="26">
        <f t="shared" si="2"/>
      </c>
      <c r="J43" s="5"/>
      <c r="K43" s="5"/>
      <c r="M43" s="5"/>
    </row>
    <row r="44" spans="1:13" s="3" customFormat="1" ht="15" customHeight="1">
      <c r="A44" s="14" t="s">
        <v>62</v>
      </c>
      <c r="B44" s="8" t="s">
        <v>63</v>
      </c>
      <c r="C44" s="6" t="s">
        <v>4</v>
      </c>
      <c r="D44" s="22">
        <v>15</v>
      </c>
      <c r="E44" s="7" t="s">
        <v>5</v>
      </c>
      <c r="F44" s="27"/>
      <c r="G44" s="24">
        <f t="shared" si="0"/>
      </c>
      <c r="H44" s="25">
        <f t="shared" si="1"/>
      </c>
      <c r="I44" s="26">
        <f t="shared" si="2"/>
      </c>
      <c r="J44" s="5"/>
      <c r="K44" s="5"/>
      <c r="M44" s="5"/>
    </row>
    <row r="45" spans="1:13" s="3" customFormat="1" ht="15" customHeight="1">
      <c r="A45" s="14" t="s">
        <v>39</v>
      </c>
      <c r="B45" s="8" t="s">
        <v>40</v>
      </c>
      <c r="C45" s="6" t="s">
        <v>4</v>
      </c>
      <c r="D45" s="22">
        <v>30</v>
      </c>
      <c r="E45" s="7" t="s">
        <v>5</v>
      </c>
      <c r="F45" s="27"/>
      <c r="G45" s="24">
        <f t="shared" si="0"/>
      </c>
      <c r="H45" s="25">
        <f t="shared" si="1"/>
      </c>
      <c r="I45" s="26">
        <f t="shared" si="2"/>
      </c>
      <c r="J45" s="5"/>
      <c r="K45" s="5"/>
      <c r="M45" s="5"/>
    </row>
    <row r="46" spans="1:13" s="3" customFormat="1" ht="15" customHeight="1">
      <c r="A46" s="14" t="s">
        <v>41</v>
      </c>
      <c r="B46" s="8" t="s">
        <v>42</v>
      </c>
      <c r="C46" s="6" t="s">
        <v>4</v>
      </c>
      <c r="D46" s="22">
        <v>10</v>
      </c>
      <c r="E46" s="7" t="s">
        <v>5</v>
      </c>
      <c r="F46" s="27"/>
      <c r="G46" s="24">
        <f t="shared" si="0"/>
      </c>
      <c r="H46" s="25">
        <f t="shared" si="1"/>
      </c>
      <c r="I46" s="26">
        <f t="shared" si="2"/>
      </c>
      <c r="J46" s="5"/>
      <c r="K46" s="5"/>
      <c r="M46" s="5"/>
    </row>
    <row r="47" spans="1:13" s="3" customFormat="1" ht="15" customHeight="1">
      <c r="A47" s="14" t="s">
        <v>43</v>
      </c>
      <c r="B47" s="8" t="s">
        <v>44</v>
      </c>
      <c r="C47" s="6" t="s">
        <v>4</v>
      </c>
      <c r="D47" s="22">
        <v>10</v>
      </c>
      <c r="E47" s="7" t="s">
        <v>5</v>
      </c>
      <c r="F47" s="27"/>
      <c r="G47" s="24">
        <f t="shared" si="0"/>
      </c>
      <c r="H47" s="25">
        <f t="shared" si="1"/>
      </c>
      <c r="I47" s="26">
        <f t="shared" si="2"/>
      </c>
      <c r="J47" s="5"/>
      <c r="K47" s="5"/>
      <c r="M47" s="5"/>
    </row>
    <row r="48" spans="1:13" s="3" customFormat="1" ht="15" customHeight="1">
      <c r="A48" s="14" t="s">
        <v>45</v>
      </c>
      <c r="B48" s="8" t="s">
        <v>46</v>
      </c>
      <c r="C48" s="6" t="s">
        <v>4</v>
      </c>
      <c r="D48" s="22">
        <v>10</v>
      </c>
      <c r="E48" s="7" t="s">
        <v>5</v>
      </c>
      <c r="F48" s="27"/>
      <c r="G48" s="24">
        <f t="shared" si="0"/>
      </c>
      <c r="H48" s="25">
        <f t="shared" si="1"/>
      </c>
      <c r="I48" s="26">
        <f t="shared" si="2"/>
      </c>
      <c r="J48" s="5"/>
      <c r="K48" s="5"/>
      <c r="M48" s="5"/>
    </row>
    <row r="49" spans="1:13" s="3" customFormat="1" ht="15" customHeight="1">
      <c r="A49" s="14" t="s">
        <v>47</v>
      </c>
      <c r="B49" s="8" t="s">
        <v>48</v>
      </c>
      <c r="C49" s="6" t="s">
        <v>4</v>
      </c>
      <c r="D49" s="22">
        <v>10</v>
      </c>
      <c r="E49" s="7" t="s">
        <v>5</v>
      </c>
      <c r="F49" s="27"/>
      <c r="G49" s="24">
        <f t="shared" si="0"/>
      </c>
      <c r="H49" s="25">
        <f t="shared" si="1"/>
      </c>
      <c r="I49" s="26">
        <f t="shared" si="2"/>
      </c>
      <c r="J49" s="5"/>
      <c r="K49" s="5"/>
      <c r="M49" s="5"/>
    </row>
    <row r="50" spans="1:13" s="3" customFormat="1" ht="15" customHeight="1">
      <c r="A50" s="14" t="s">
        <v>49</v>
      </c>
      <c r="B50" s="8" t="s">
        <v>50</v>
      </c>
      <c r="C50" s="6" t="s">
        <v>4</v>
      </c>
      <c r="D50" s="22">
        <v>40</v>
      </c>
      <c r="E50" s="7" t="s">
        <v>5</v>
      </c>
      <c r="F50" s="27"/>
      <c r="G50" s="24">
        <f t="shared" si="0"/>
      </c>
      <c r="H50" s="25">
        <f t="shared" si="1"/>
      </c>
      <c r="I50" s="26">
        <f t="shared" si="2"/>
      </c>
      <c r="J50" s="5"/>
      <c r="K50" s="5"/>
      <c r="M50" s="5"/>
    </row>
    <row r="51" spans="1:13" s="3" customFormat="1" ht="15" customHeight="1">
      <c r="A51" s="14" t="s">
        <v>51</v>
      </c>
      <c r="B51" s="8" t="s">
        <v>52</v>
      </c>
      <c r="C51" s="6" t="s">
        <v>4</v>
      </c>
      <c r="D51" s="22">
        <v>5</v>
      </c>
      <c r="E51" s="7" t="s">
        <v>5</v>
      </c>
      <c r="F51" s="27"/>
      <c r="G51" s="24">
        <f t="shared" si="0"/>
      </c>
      <c r="H51" s="25">
        <f t="shared" si="1"/>
      </c>
      <c r="I51" s="26">
        <f t="shared" si="2"/>
      </c>
      <c r="J51" s="5"/>
      <c r="K51" s="5"/>
      <c r="M51" s="5"/>
    </row>
    <row r="52" spans="1:13" s="3" customFormat="1" ht="15" customHeight="1">
      <c r="A52" s="14" t="s">
        <v>51</v>
      </c>
      <c r="B52" s="8" t="s">
        <v>53</v>
      </c>
      <c r="C52" s="6" t="s">
        <v>8</v>
      </c>
      <c r="D52" s="22">
        <v>3</v>
      </c>
      <c r="E52" s="7" t="s">
        <v>5</v>
      </c>
      <c r="F52" s="27"/>
      <c r="G52" s="24">
        <f t="shared" si="0"/>
      </c>
      <c r="H52" s="25">
        <f t="shared" si="1"/>
      </c>
      <c r="I52" s="26">
        <f t="shared" si="2"/>
      </c>
      <c r="J52" s="5"/>
      <c r="K52" s="5"/>
      <c r="M52" s="5"/>
    </row>
    <row r="53" spans="1:13" s="3" customFormat="1" ht="15" customHeight="1">
      <c r="A53" s="14" t="s">
        <v>51</v>
      </c>
      <c r="B53" s="8" t="s">
        <v>54</v>
      </c>
      <c r="C53" s="6" t="s">
        <v>10</v>
      </c>
      <c r="D53" s="22">
        <v>3</v>
      </c>
      <c r="E53" s="7" t="s">
        <v>5</v>
      </c>
      <c r="F53" s="27"/>
      <c r="G53" s="24">
        <f t="shared" si="0"/>
      </c>
      <c r="H53" s="25">
        <f t="shared" si="1"/>
      </c>
      <c r="I53" s="26">
        <f t="shared" si="2"/>
      </c>
      <c r="J53" s="5"/>
      <c r="K53" s="5"/>
      <c r="M53" s="5"/>
    </row>
    <row r="54" spans="1:13" s="3" customFormat="1" ht="15" customHeight="1">
      <c r="A54" s="14" t="s">
        <v>51</v>
      </c>
      <c r="B54" s="8" t="s">
        <v>55</v>
      </c>
      <c r="C54" s="6" t="s">
        <v>9</v>
      </c>
      <c r="D54" s="22">
        <v>3</v>
      </c>
      <c r="E54" s="7" t="s">
        <v>5</v>
      </c>
      <c r="F54" s="27"/>
      <c r="G54" s="24">
        <f t="shared" si="0"/>
      </c>
      <c r="H54" s="25">
        <f t="shared" si="1"/>
      </c>
      <c r="I54" s="26">
        <f t="shared" si="2"/>
      </c>
      <c r="J54" s="5"/>
      <c r="K54" s="5"/>
      <c r="M54" s="5"/>
    </row>
    <row r="55" spans="1:13" s="3" customFormat="1" ht="15" customHeight="1">
      <c r="A55" s="14" t="s">
        <v>51</v>
      </c>
      <c r="B55" s="8" t="s">
        <v>52</v>
      </c>
      <c r="C55" s="6" t="s">
        <v>4</v>
      </c>
      <c r="D55" s="22">
        <v>1</v>
      </c>
      <c r="E55" s="7" t="s">
        <v>7</v>
      </c>
      <c r="F55" s="27"/>
      <c r="G55" s="24">
        <f t="shared" si="0"/>
      </c>
      <c r="H55" s="25">
        <f t="shared" si="1"/>
      </c>
      <c r="I55" s="26">
        <f t="shared" si="2"/>
      </c>
      <c r="J55" s="5"/>
      <c r="K55" s="5"/>
      <c r="M55" s="5"/>
    </row>
    <row r="56" spans="1:13" s="3" customFormat="1" ht="15" customHeight="1">
      <c r="A56" s="14" t="s">
        <v>51</v>
      </c>
      <c r="B56" s="8" t="s">
        <v>53</v>
      </c>
      <c r="C56" s="6" t="s">
        <v>8</v>
      </c>
      <c r="D56" s="22">
        <v>1</v>
      </c>
      <c r="E56" s="7" t="s">
        <v>7</v>
      </c>
      <c r="F56" s="27"/>
      <c r="G56" s="24">
        <f t="shared" si="0"/>
      </c>
      <c r="H56" s="25">
        <f t="shared" si="1"/>
      </c>
      <c r="I56" s="26">
        <f t="shared" si="2"/>
      </c>
      <c r="J56" s="5"/>
      <c r="K56" s="5"/>
      <c r="M56" s="5"/>
    </row>
    <row r="57" spans="1:13" s="3" customFormat="1" ht="15" customHeight="1">
      <c r="A57" s="14" t="s">
        <v>51</v>
      </c>
      <c r="B57" s="8" t="s">
        <v>54</v>
      </c>
      <c r="C57" s="6" t="s">
        <v>10</v>
      </c>
      <c r="D57" s="22">
        <v>1</v>
      </c>
      <c r="E57" s="7" t="s">
        <v>7</v>
      </c>
      <c r="F57" s="27"/>
      <c r="G57" s="24">
        <f t="shared" si="0"/>
      </c>
      <c r="H57" s="25">
        <f t="shared" si="1"/>
      </c>
      <c r="I57" s="26">
        <f t="shared" si="2"/>
      </c>
      <c r="J57" s="5"/>
      <c r="K57" s="5"/>
      <c r="M57" s="5"/>
    </row>
    <row r="58" spans="1:13" s="3" customFormat="1" ht="15" customHeight="1">
      <c r="A58" s="14" t="s">
        <v>51</v>
      </c>
      <c r="B58" s="8" t="s">
        <v>55</v>
      </c>
      <c r="C58" s="6" t="s">
        <v>9</v>
      </c>
      <c r="D58" s="22">
        <v>1</v>
      </c>
      <c r="E58" s="7" t="s">
        <v>7</v>
      </c>
      <c r="F58" s="27"/>
      <c r="G58" s="24">
        <f t="shared" si="0"/>
      </c>
      <c r="H58" s="25">
        <f t="shared" si="1"/>
      </c>
      <c r="I58" s="26">
        <f t="shared" si="2"/>
      </c>
      <c r="J58" s="5"/>
      <c r="K58" s="5"/>
      <c r="M58" s="5"/>
    </row>
    <row r="59" spans="1:13" s="3" customFormat="1" ht="15" customHeight="1">
      <c r="A59" s="14" t="s">
        <v>14</v>
      </c>
      <c r="B59" s="8" t="s">
        <v>15</v>
      </c>
      <c r="C59" s="6" t="s">
        <v>4</v>
      </c>
      <c r="D59" s="22">
        <v>3</v>
      </c>
      <c r="E59" s="7" t="s">
        <v>5</v>
      </c>
      <c r="F59" s="27"/>
      <c r="G59" s="24">
        <f t="shared" si="0"/>
      </c>
      <c r="H59" s="25">
        <f t="shared" si="1"/>
      </c>
      <c r="I59" s="26">
        <f t="shared" si="2"/>
      </c>
      <c r="J59" s="5"/>
      <c r="K59" s="5"/>
      <c r="M59" s="5"/>
    </row>
    <row r="60" spans="1:13" s="3" customFormat="1" ht="15" customHeight="1">
      <c r="A60" s="14" t="s">
        <v>14</v>
      </c>
      <c r="B60" s="8" t="s">
        <v>16</v>
      </c>
      <c r="C60" s="6" t="s">
        <v>8</v>
      </c>
      <c r="D60" s="22">
        <v>2</v>
      </c>
      <c r="E60" s="7" t="s">
        <v>5</v>
      </c>
      <c r="F60" s="27"/>
      <c r="G60" s="24">
        <f t="shared" si="0"/>
      </c>
      <c r="H60" s="25">
        <f t="shared" si="1"/>
      </c>
      <c r="I60" s="26">
        <f t="shared" si="2"/>
      </c>
      <c r="J60" s="5"/>
      <c r="K60" s="5"/>
      <c r="M60" s="5"/>
    </row>
    <row r="61" spans="1:13" s="3" customFormat="1" ht="15" customHeight="1">
      <c r="A61" s="14" t="s">
        <v>14</v>
      </c>
      <c r="B61" s="8" t="s">
        <v>17</v>
      </c>
      <c r="C61" s="6" t="s">
        <v>10</v>
      </c>
      <c r="D61" s="22">
        <v>2</v>
      </c>
      <c r="E61" s="7" t="s">
        <v>5</v>
      </c>
      <c r="F61" s="27"/>
      <c r="G61" s="24">
        <f t="shared" si="0"/>
      </c>
      <c r="H61" s="25">
        <f t="shared" si="1"/>
      </c>
      <c r="I61" s="26">
        <f t="shared" si="2"/>
      </c>
      <c r="J61" s="5"/>
      <c r="K61" s="5"/>
      <c r="M61" s="5"/>
    </row>
    <row r="62" spans="1:13" s="3" customFormat="1" ht="15" customHeight="1">
      <c r="A62" s="14" t="s">
        <v>14</v>
      </c>
      <c r="B62" s="8" t="s">
        <v>18</v>
      </c>
      <c r="C62" s="6" t="s">
        <v>9</v>
      </c>
      <c r="D62" s="22">
        <v>2</v>
      </c>
      <c r="E62" s="7" t="s">
        <v>5</v>
      </c>
      <c r="F62" s="27"/>
      <c r="G62" s="24">
        <f t="shared" si="0"/>
      </c>
      <c r="H62" s="25">
        <f t="shared" si="1"/>
      </c>
      <c r="I62" s="26">
        <f t="shared" si="2"/>
      </c>
      <c r="J62" s="5"/>
      <c r="K62" s="5"/>
      <c r="M62" s="5"/>
    </row>
    <row r="63" spans="1:13" s="3" customFormat="1" ht="15" customHeight="1">
      <c r="A63" s="14" t="s">
        <v>14</v>
      </c>
      <c r="B63" s="8" t="s">
        <v>15</v>
      </c>
      <c r="C63" s="6" t="s">
        <v>4</v>
      </c>
      <c r="D63" s="22">
        <v>1</v>
      </c>
      <c r="E63" s="7" t="s">
        <v>7</v>
      </c>
      <c r="F63" s="27"/>
      <c r="G63" s="24">
        <f t="shared" si="0"/>
      </c>
      <c r="H63" s="25">
        <f t="shared" si="1"/>
      </c>
      <c r="I63" s="26">
        <f t="shared" si="2"/>
      </c>
      <c r="J63" s="5"/>
      <c r="K63" s="5"/>
      <c r="M63" s="5"/>
    </row>
    <row r="64" spans="1:13" s="3" customFormat="1" ht="15" customHeight="1">
      <c r="A64" s="14" t="s">
        <v>14</v>
      </c>
      <c r="B64" s="8" t="s">
        <v>16</v>
      </c>
      <c r="C64" s="6" t="s">
        <v>8</v>
      </c>
      <c r="D64" s="22">
        <v>1</v>
      </c>
      <c r="E64" s="7" t="s">
        <v>7</v>
      </c>
      <c r="F64" s="27"/>
      <c r="G64" s="24">
        <f t="shared" si="0"/>
      </c>
      <c r="H64" s="25">
        <f t="shared" si="1"/>
      </c>
      <c r="I64" s="26">
        <f t="shared" si="2"/>
      </c>
      <c r="J64" s="5"/>
      <c r="K64" s="5"/>
      <c r="M64" s="5"/>
    </row>
    <row r="65" spans="1:13" s="3" customFormat="1" ht="15" customHeight="1">
      <c r="A65" s="14" t="s">
        <v>14</v>
      </c>
      <c r="B65" s="8" t="s">
        <v>17</v>
      </c>
      <c r="C65" s="6" t="s">
        <v>10</v>
      </c>
      <c r="D65" s="22">
        <v>1</v>
      </c>
      <c r="E65" s="7" t="s">
        <v>7</v>
      </c>
      <c r="F65" s="27"/>
      <c r="G65" s="24">
        <f t="shared" si="0"/>
      </c>
      <c r="H65" s="25">
        <f t="shared" si="1"/>
      </c>
      <c r="I65" s="26">
        <f t="shared" si="2"/>
      </c>
      <c r="J65" s="5"/>
      <c r="K65" s="5"/>
      <c r="M65" s="5"/>
    </row>
    <row r="66" spans="1:13" s="3" customFormat="1" ht="15" customHeight="1">
      <c r="A66" s="14" t="s">
        <v>14</v>
      </c>
      <c r="B66" s="8" t="s">
        <v>18</v>
      </c>
      <c r="C66" s="6" t="s">
        <v>9</v>
      </c>
      <c r="D66" s="22">
        <v>1</v>
      </c>
      <c r="E66" s="7" t="s">
        <v>7</v>
      </c>
      <c r="F66" s="27"/>
      <c r="G66" s="24">
        <f t="shared" si="0"/>
      </c>
      <c r="H66" s="25">
        <f t="shared" si="1"/>
      </c>
      <c r="I66" s="26">
        <f t="shared" si="2"/>
      </c>
      <c r="J66" s="5"/>
      <c r="K66" s="5"/>
      <c r="M66" s="5"/>
    </row>
    <row r="67" spans="1:13" s="3" customFormat="1" ht="15" customHeight="1">
      <c r="A67" s="14" t="s">
        <v>19</v>
      </c>
      <c r="B67" s="8" t="s">
        <v>20</v>
      </c>
      <c r="C67" s="6" t="s">
        <v>4</v>
      </c>
      <c r="D67" s="22">
        <v>2</v>
      </c>
      <c r="E67" s="7" t="s">
        <v>5</v>
      </c>
      <c r="F67" s="27"/>
      <c r="G67" s="24">
        <f t="shared" si="0"/>
      </c>
      <c r="H67" s="25">
        <f t="shared" si="1"/>
      </c>
      <c r="I67" s="26">
        <f t="shared" si="2"/>
      </c>
      <c r="J67" s="5"/>
      <c r="K67" s="5"/>
      <c r="M67" s="5"/>
    </row>
    <row r="68" spans="1:13" s="3" customFormat="1" ht="15" customHeight="1">
      <c r="A68" s="14" t="s">
        <v>19</v>
      </c>
      <c r="B68" s="8" t="s">
        <v>21</v>
      </c>
      <c r="C68" s="6" t="s">
        <v>22</v>
      </c>
      <c r="D68" s="22">
        <v>1</v>
      </c>
      <c r="E68" s="7" t="s">
        <v>5</v>
      </c>
      <c r="F68" s="27"/>
      <c r="G68" s="24">
        <f t="shared" si="0"/>
      </c>
      <c r="H68" s="25">
        <f t="shared" si="1"/>
      </c>
      <c r="I68" s="26">
        <f t="shared" si="2"/>
      </c>
      <c r="J68" s="5"/>
      <c r="K68" s="5"/>
      <c r="M68" s="5"/>
    </row>
    <row r="69" spans="1:13" s="3" customFormat="1" ht="15" customHeight="1">
      <c r="A69" s="14" t="s">
        <v>19</v>
      </c>
      <c r="B69" s="8" t="s">
        <v>23</v>
      </c>
      <c r="C69" s="6" t="s">
        <v>10</v>
      </c>
      <c r="D69" s="22">
        <v>1</v>
      </c>
      <c r="E69" s="7" t="s">
        <v>5</v>
      </c>
      <c r="F69" s="27"/>
      <c r="G69" s="24">
        <f t="shared" si="0"/>
      </c>
      <c r="H69" s="25">
        <f t="shared" si="1"/>
      </c>
      <c r="I69" s="26">
        <f t="shared" si="2"/>
      </c>
      <c r="J69" s="5"/>
      <c r="K69" s="5"/>
      <c r="M69" s="5"/>
    </row>
    <row r="70" spans="1:13" s="3" customFormat="1" ht="15" customHeight="1">
      <c r="A70" s="14" t="s">
        <v>19</v>
      </c>
      <c r="B70" s="8" t="s">
        <v>24</v>
      </c>
      <c r="C70" s="6" t="s">
        <v>9</v>
      </c>
      <c r="D70" s="22">
        <v>1</v>
      </c>
      <c r="E70" s="7" t="s">
        <v>5</v>
      </c>
      <c r="F70" s="27"/>
      <c r="G70" s="24">
        <f aca="true" t="shared" si="3" ref="G70:G131">IF(F70*1.21=0,"",F70*1.21)</f>
      </c>
      <c r="H70" s="25">
        <f aca="true" t="shared" si="4" ref="H70:H131">IF(D70*F70=0,"",D70*F70)</f>
      </c>
      <c r="I70" s="26">
        <f aca="true" t="shared" si="5" ref="I70:I131">IF(D70*F70*1.21=0,"",D70*F70*1.21)</f>
      </c>
      <c r="J70" s="5"/>
      <c r="K70" s="5"/>
      <c r="M70" s="5"/>
    </row>
    <row r="71" spans="1:13" s="3" customFormat="1" ht="15" customHeight="1">
      <c r="A71" s="14" t="s">
        <v>19</v>
      </c>
      <c r="B71" s="8" t="s">
        <v>20</v>
      </c>
      <c r="C71" s="6" t="s">
        <v>4</v>
      </c>
      <c r="D71" s="22">
        <v>1</v>
      </c>
      <c r="E71" s="7" t="s">
        <v>7</v>
      </c>
      <c r="F71" s="27"/>
      <c r="G71" s="24">
        <f t="shared" si="3"/>
      </c>
      <c r="H71" s="25">
        <f t="shared" si="4"/>
      </c>
      <c r="I71" s="26">
        <f t="shared" si="5"/>
      </c>
      <c r="J71" s="5"/>
      <c r="K71" s="5"/>
      <c r="M71" s="5"/>
    </row>
    <row r="72" spans="1:13" s="3" customFormat="1" ht="15" customHeight="1">
      <c r="A72" s="14" t="s">
        <v>19</v>
      </c>
      <c r="B72" s="8" t="s">
        <v>21</v>
      </c>
      <c r="C72" s="6" t="s">
        <v>22</v>
      </c>
      <c r="D72" s="22">
        <v>1</v>
      </c>
      <c r="E72" s="7" t="s">
        <v>7</v>
      </c>
      <c r="F72" s="27"/>
      <c r="G72" s="24">
        <f t="shared" si="3"/>
      </c>
      <c r="H72" s="25">
        <f t="shared" si="4"/>
      </c>
      <c r="I72" s="26">
        <f t="shared" si="5"/>
      </c>
      <c r="J72" s="5"/>
      <c r="K72" s="5"/>
      <c r="M72" s="5"/>
    </row>
    <row r="73" spans="1:13" s="3" customFormat="1" ht="15" customHeight="1">
      <c r="A73" s="14" t="s">
        <v>19</v>
      </c>
      <c r="B73" s="8" t="s">
        <v>23</v>
      </c>
      <c r="C73" s="6" t="s">
        <v>10</v>
      </c>
      <c r="D73" s="22">
        <v>1</v>
      </c>
      <c r="E73" s="7" t="s">
        <v>7</v>
      </c>
      <c r="F73" s="27"/>
      <c r="G73" s="24">
        <f t="shared" si="3"/>
      </c>
      <c r="H73" s="25">
        <f t="shared" si="4"/>
      </c>
      <c r="I73" s="26">
        <f t="shared" si="5"/>
      </c>
      <c r="J73" s="5"/>
      <c r="K73" s="5"/>
      <c r="M73" s="5"/>
    </row>
    <row r="74" spans="1:13" s="3" customFormat="1" ht="15" customHeight="1">
      <c r="A74" s="14" t="s">
        <v>19</v>
      </c>
      <c r="B74" s="8" t="s">
        <v>24</v>
      </c>
      <c r="C74" s="6" t="s">
        <v>9</v>
      </c>
      <c r="D74" s="22">
        <v>1</v>
      </c>
      <c r="E74" s="7" t="s">
        <v>7</v>
      </c>
      <c r="F74" s="27"/>
      <c r="G74" s="24">
        <f t="shared" si="3"/>
      </c>
      <c r="H74" s="25">
        <f t="shared" si="4"/>
      </c>
      <c r="I74" s="26">
        <f t="shared" si="5"/>
      </c>
      <c r="J74" s="5"/>
      <c r="K74" s="5"/>
      <c r="M74" s="5"/>
    </row>
    <row r="75" spans="1:13" s="3" customFormat="1" ht="15" customHeight="1">
      <c r="A75" s="14" t="s">
        <v>56</v>
      </c>
      <c r="B75" s="8" t="s">
        <v>57</v>
      </c>
      <c r="C75" s="6" t="s">
        <v>58</v>
      </c>
      <c r="D75" s="22">
        <v>3</v>
      </c>
      <c r="E75" s="7" t="s">
        <v>5</v>
      </c>
      <c r="F75" s="27"/>
      <c r="G75" s="24">
        <f t="shared" si="3"/>
      </c>
      <c r="H75" s="25">
        <f t="shared" si="4"/>
      </c>
      <c r="I75" s="26">
        <f t="shared" si="5"/>
      </c>
      <c r="J75" s="5"/>
      <c r="K75" s="5"/>
      <c r="M75" s="5"/>
    </row>
    <row r="76" spans="1:13" s="3" customFormat="1" ht="15" customHeight="1">
      <c r="A76" s="14" t="s">
        <v>56</v>
      </c>
      <c r="B76" s="8" t="s">
        <v>59</v>
      </c>
      <c r="C76" s="6" t="s">
        <v>8</v>
      </c>
      <c r="D76" s="22">
        <v>2</v>
      </c>
      <c r="E76" s="7" t="s">
        <v>5</v>
      </c>
      <c r="F76" s="27"/>
      <c r="G76" s="24">
        <f t="shared" si="3"/>
      </c>
      <c r="H76" s="25">
        <f t="shared" si="4"/>
      </c>
      <c r="I76" s="26">
        <f t="shared" si="5"/>
      </c>
      <c r="J76" s="5"/>
      <c r="K76" s="5"/>
      <c r="M76" s="5"/>
    </row>
    <row r="77" spans="1:13" s="3" customFormat="1" ht="15" customHeight="1">
      <c r="A77" s="14" t="s">
        <v>56</v>
      </c>
      <c r="B77" s="8" t="s">
        <v>60</v>
      </c>
      <c r="C77" s="6" t="s">
        <v>10</v>
      </c>
      <c r="D77" s="22">
        <v>2</v>
      </c>
      <c r="E77" s="7" t="s">
        <v>5</v>
      </c>
      <c r="F77" s="27"/>
      <c r="G77" s="24">
        <f t="shared" si="3"/>
      </c>
      <c r="H77" s="25">
        <f t="shared" si="4"/>
      </c>
      <c r="I77" s="26">
        <f t="shared" si="5"/>
      </c>
      <c r="J77" s="5"/>
      <c r="K77" s="5"/>
      <c r="M77" s="5"/>
    </row>
    <row r="78" spans="1:13" s="3" customFormat="1" ht="15" customHeight="1">
      <c r="A78" s="14" t="s">
        <v>56</v>
      </c>
      <c r="B78" s="8" t="s">
        <v>61</v>
      </c>
      <c r="C78" s="6" t="s">
        <v>9</v>
      </c>
      <c r="D78" s="22">
        <v>2</v>
      </c>
      <c r="E78" s="7" t="s">
        <v>5</v>
      </c>
      <c r="F78" s="27"/>
      <c r="G78" s="24">
        <f t="shared" si="3"/>
      </c>
      <c r="H78" s="25">
        <f t="shared" si="4"/>
      </c>
      <c r="I78" s="26">
        <f t="shared" si="5"/>
      </c>
      <c r="J78" s="5"/>
      <c r="K78" s="5"/>
      <c r="M78" s="5"/>
    </row>
    <row r="79" spans="1:13" s="3" customFormat="1" ht="15" customHeight="1">
      <c r="A79" s="14" t="s">
        <v>56</v>
      </c>
      <c r="B79" s="8" t="s">
        <v>57</v>
      </c>
      <c r="C79" s="6" t="s">
        <v>58</v>
      </c>
      <c r="D79" s="22">
        <v>1</v>
      </c>
      <c r="E79" s="7" t="s">
        <v>7</v>
      </c>
      <c r="F79" s="27"/>
      <c r="G79" s="24">
        <f t="shared" si="3"/>
      </c>
      <c r="H79" s="25">
        <f t="shared" si="4"/>
      </c>
      <c r="I79" s="26">
        <f t="shared" si="5"/>
      </c>
      <c r="J79" s="5"/>
      <c r="K79" s="5"/>
      <c r="M79" s="5"/>
    </row>
    <row r="80" spans="1:13" s="3" customFormat="1" ht="15" customHeight="1">
      <c r="A80" s="14" t="s">
        <v>56</v>
      </c>
      <c r="B80" s="8" t="s">
        <v>59</v>
      </c>
      <c r="C80" s="6" t="s">
        <v>8</v>
      </c>
      <c r="D80" s="22">
        <v>1</v>
      </c>
      <c r="E80" s="7" t="s">
        <v>7</v>
      </c>
      <c r="F80" s="27"/>
      <c r="G80" s="24">
        <f t="shared" si="3"/>
      </c>
      <c r="H80" s="25">
        <f t="shared" si="4"/>
      </c>
      <c r="I80" s="26">
        <f t="shared" si="5"/>
      </c>
      <c r="J80" s="5"/>
      <c r="K80" s="5"/>
      <c r="M80" s="5"/>
    </row>
    <row r="81" spans="1:13" s="3" customFormat="1" ht="15" customHeight="1">
      <c r="A81" s="14" t="s">
        <v>56</v>
      </c>
      <c r="B81" s="8" t="s">
        <v>60</v>
      </c>
      <c r="C81" s="6" t="s">
        <v>10</v>
      </c>
      <c r="D81" s="22">
        <v>1</v>
      </c>
      <c r="E81" s="7" t="s">
        <v>7</v>
      </c>
      <c r="F81" s="27"/>
      <c r="G81" s="24">
        <f t="shared" si="3"/>
      </c>
      <c r="H81" s="25">
        <f t="shared" si="4"/>
      </c>
      <c r="I81" s="26">
        <f t="shared" si="5"/>
      </c>
      <c r="J81" s="5"/>
      <c r="K81" s="5"/>
      <c r="M81" s="5"/>
    </row>
    <row r="82" spans="1:13" s="3" customFormat="1" ht="15" customHeight="1">
      <c r="A82" s="14" t="s">
        <v>56</v>
      </c>
      <c r="B82" s="8" t="s">
        <v>61</v>
      </c>
      <c r="C82" s="6" t="s">
        <v>9</v>
      </c>
      <c r="D82" s="22">
        <v>1</v>
      </c>
      <c r="E82" s="7" t="s">
        <v>7</v>
      </c>
      <c r="F82" s="27"/>
      <c r="G82" s="24">
        <f t="shared" si="3"/>
      </c>
      <c r="H82" s="25">
        <f t="shared" si="4"/>
      </c>
      <c r="I82" s="26">
        <f t="shared" si="5"/>
      </c>
      <c r="J82" s="5"/>
      <c r="K82" s="5"/>
      <c r="M82" s="5"/>
    </row>
    <row r="83" spans="1:13" s="3" customFormat="1" ht="15" customHeight="1">
      <c r="A83" s="14" t="s">
        <v>56</v>
      </c>
      <c r="B83" s="8" t="s">
        <v>149</v>
      </c>
      <c r="C83" s="6" t="s">
        <v>150</v>
      </c>
      <c r="D83" s="22">
        <v>1</v>
      </c>
      <c r="E83" s="7" t="s">
        <v>7</v>
      </c>
      <c r="F83" s="27"/>
      <c r="G83" s="24">
        <f t="shared" si="3"/>
      </c>
      <c r="H83" s="25">
        <f t="shared" si="4"/>
      </c>
      <c r="I83" s="26">
        <f t="shared" si="5"/>
      </c>
      <c r="J83" s="5"/>
      <c r="K83" s="5"/>
      <c r="M83" s="5"/>
    </row>
    <row r="84" spans="1:13" s="3" customFormat="1" ht="15" customHeight="1">
      <c r="A84" s="14" t="s">
        <v>118</v>
      </c>
      <c r="B84" s="8" t="s">
        <v>119</v>
      </c>
      <c r="C84" s="6" t="s">
        <v>4</v>
      </c>
      <c r="D84" s="22">
        <v>1</v>
      </c>
      <c r="E84" s="7" t="s">
        <v>5</v>
      </c>
      <c r="F84" s="27"/>
      <c r="G84" s="24">
        <f t="shared" si="3"/>
      </c>
      <c r="H84" s="25">
        <f t="shared" si="4"/>
      </c>
      <c r="I84" s="26">
        <f t="shared" si="5"/>
      </c>
      <c r="J84" s="5"/>
      <c r="K84" s="5"/>
      <c r="M84" s="5"/>
    </row>
    <row r="85" spans="1:13" s="3" customFormat="1" ht="15" customHeight="1">
      <c r="A85" s="14" t="s">
        <v>118</v>
      </c>
      <c r="B85" s="8" t="s">
        <v>120</v>
      </c>
      <c r="C85" s="6" t="s">
        <v>4</v>
      </c>
      <c r="D85" s="22">
        <v>3</v>
      </c>
      <c r="E85" s="7" t="s">
        <v>5</v>
      </c>
      <c r="F85" s="27"/>
      <c r="G85" s="24">
        <f t="shared" si="3"/>
      </c>
      <c r="H85" s="25">
        <f t="shared" si="4"/>
      </c>
      <c r="I85" s="26">
        <f t="shared" si="5"/>
      </c>
      <c r="J85" s="5"/>
      <c r="K85" s="5"/>
      <c r="M85" s="5"/>
    </row>
    <row r="86" spans="1:13" s="3" customFormat="1" ht="15" customHeight="1">
      <c r="A86" s="14" t="s">
        <v>118</v>
      </c>
      <c r="B86" s="8" t="s">
        <v>121</v>
      </c>
      <c r="C86" s="6" t="s">
        <v>8</v>
      </c>
      <c r="D86" s="22">
        <v>2</v>
      </c>
      <c r="E86" s="7" t="s">
        <v>5</v>
      </c>
      <c r="F86" s="27"/>
      <c r="G86" s="24">
        <f t="shared" si="3"/>
      </c>
      <c r="H86" s="25">
        <f t="shared" si="4"/>
      </c>
      <c r="I86" s="26">
        <f t="shared" si="5"/>
      </c>
      <c r="J86" s="5"/>
      <c r="K86" s="5"/>
      <c r="M86" s="5"/>
    </row>
    <row r="87" spans="1:13" s="3" customFormat="1" ht="15" customHeight="1">
      <c r="A87" s="14" t="s">
        <v>118</v>
      </c>
      <c r="B87" s="8" t="s">
        <v>122</v>
      </c>
      <c r="C87" s="6" t="s">
        <v>10</v>
      </c>
      <c r="D87" s="22">
        <v>2</v>
      </c>
      <c r="E87" s="7" t="s">
        <v>5</v>
      </c>
      <c r="F87" s="27"/>
      <c r="G87" s="24">
        <f t="shared" si="3"/>
      </c>
      <c r="H87" s="25">
        <f t="shared" si="4"/>
      </c>
      <c r="I87" s="26">
        <f t="shared" si="5"/>
      </c>
      <c r="J87" s="5"/>
      <c r="K87" s="5"/>
      <c r="M87" s="5"/>
    </row>
    <row r="88" spans="1:13" s="3" customFormat="1" ht="15" customHeight="1">
      <c r="A88" s="14" t="s">
        <v>118</v>
      </c>
      <c r="B88" s="8" t="s">
        <v>123</v>
      </c>
      <c r="C88" s="6" t="s">
        <v>9</v>
      </c>
      <c r="D88" s="22">
        <v>2</v>
      </c>
      <c r="E88" s="7" t="s">
        <v>5</v>
      </c>
      <c r="F88" s="27"/>
      <c r="G88" s="24">
        <f t="shared" si="3"/>
      </c>
      <c r="H88" s="25">
        <f t="shared" si="4"/>
      </c>
      <c r="I88" s="26">
        <f t="shared" si="5"/>
      </c>
      <c r="J88" s="5"/>
      <c r="K88" s="5"/>
      <c r="M88" s="5"/>
    </row>
    <row r="89" spans="1:13" s="3" customFormat="1" ht="15" customHeight="1">
      <c r="A89" s="14" t="s">
        <v>118</v>
      </c>
      <c r="B89" s="8" t="s">
        <v>119</v>
      </c>
      <c r="C89" s="6" t="s">
        <v>4</v>
      </c>
      <c r="D89" s="22">
        <v>1</v>
      </c>
      <c r="E89" s="7" t="s">
        <v>7</v>
      </c>
      <c r="F89" s="27"/>
      <c r="G89" s="24">
        <f t="shared" si="3"/>
      </c>
      <c r="H89" s="25">
        <f t="shared" si="4"/>
      </c>
      <c r="I89" s="26">
        <f t="shared" si="5"/>
      </c>
      <c r="J89" s="5"/>
      <c r="K89" s="5"/>
      <c r="M89" s="5"/>
    </row>
    <row r="90" spans="1:13" s="3" customFormat="1" ht="15" customHeight="1">
      <c r="A90" s="14" t="s">
        <v>118</v>
      </c>
      <c r="B90" s="8" t="s">
        <v>120</v>
      </c>
      <c r="C90" s="6" t="s">
        <v>4</v>
      </c>
      <c r="D90" s="22">
        <v>1</v>
      </c>
      <c r="E90" s="7" t="s">
        <v>7</v>
      </c>
      <c r="F90" s="27"/>
      <c r="G90" s="24">
        <f t="shared" si="3"/>
      </c>
      <c r="H90" s="25">
        <f t="shared" si="4"/>
      </c>
      <c r="I90" s="26">
        <f t="shared" si="5"/>
      </c>
      <c r="J90" s="5"/>
      <c r="K90" s="5"/>
      <c r="M90" s="5"/>
    </row>
    <row r="91" spans="1:13" s="3" customFormat="1" ht="15" customHeight="1">
      <c r="A91" s="14" t="s">
        <v>118</v>
      </c>
      <c r="B91" s="8" t="s">
        <v>121</v>
      </c>
      <c r="C91" s="6" t="s">
        <v>8</v>
      </c>
      <c r="D91" s="22">
        <v>1</v>
      </c>
      <c r="E91" s="7" t="s">
        <v>7</v>
      </c>
      <c r="F91" s="27"/>
      <c r="G91" s="24">
        <f t="shared" si="3"/>
      </c>
      <c r="H91" s="25">
        <f t="shared" si="4"/>
      </c>
      <c r="I91" s="26">
        <f t="shared" si="5"/>
      </c>
      <c r="J91" s="5"/>
      <c r="K91" s="5"/>
      <c r="M91" s="5"/>
    </row>
    <row r="92" spans="1:13" s="3" customFormat="1" ht="15" customHeight="1">
      <c r="A92" s="14" t="s">
        <v>118</v>
      </c>
      <c r="B92" s="8" t="s">
        <v>122</v>
      </c>
      <c r="C92" s="6" t="s">
        <v>10</v>
      </c>
      <c r="D92" s="22">
        <v>1</v>
      </c>
      <c r="E92" s="7" t="s">
        <v>7</v>
      </c>
      <c r="F92" s="27"/>
      <c r="G92" s="24">
        <f t="shared" si="3"/>
      </c>
      <c r="H92" s="25">
        <f t="shared" si="4"/>
      </c>
      <c r="I92" s="26">
        <f t="shared" si="5"/>
      </c>
      <c r="J92" s="5"/>
      <c r="K92" s="5"/>
      <c r="M92" s="5"/>
    </row>
    <row r="93" spans="1:13" s="3" customFormat="1" ht="15" customHeight="1">
      <c r="A93" s="14" t="s">
        <v>118</v>
      </c>
      <c r="B93" s="8" t="s">
        <v>123</v>
      </c>
      <c r="C93" s="6" t="s">
        <v>9</v>
      </c>
      <c r="D93" s="22">
        <v>1</v>
      </c>
      <c r="E93" s="7" t="s">
        <v>7</v>
      </c>
      <c r="F93" s="27"/>
      <c r="G93" s="24">
        <f t="shared" si="3"/>
      </c>
      <c r="H93" s="25">
        <f t="shared" si="4"/>
      </c>
      <c r="I93" s="26">
        <f t="shared" si="5"/>
      </c>
      <c r="J93" s="5"/>
      <c r="K93" s="5"/>
      <c r="M93" s="5"/>
    </row>
    <row r="94" spans="1:13" s="3" customFormat="1" ht="15" customHeight="1">
      <c r="A94" s="14" t="s">
        <v>124</v>
      </c>
      <c r="B94" s="8" t="s">
        <v>125</v>
      </c>
      <c r="C94" s="6" t="s">
        <v>4</v>
      </c>
      <c r="D94" s="22">
        <v>2</v>
      </c>
      <c r="E94" s="7" t="s">
        <v>7</v>
      </c>
      <c r="F94" s="27"/>
      <c r="G94" s="24">
        <f t="shared" si="3"/>
      </c>
      <c r="H94" s="25">
        <f t="shared" si="4"/>
      </c>
      <c r="I94" s="26">
        <f t="shared" si="5"/>
      </c>
      <c r="J94" s="5"/>
      <c r="K94" s="5"/>
      <c r="M94" s="5"/>
    </row>
    <row r="95" spans="1:13" s="3" customFormat="1" ht="15" customHeight="1">
      <c r="A95" s="13" t="s">
        <v>124</v>
      </c>
      <c r="B95" s="6" t="s">
        <v>126</v>
      </c>
      <c r="C95" s="6" t="s">
        <v>8</v>
      </c>
      <c r="D95" s="22">
        <v>1</v>
      </c>
      <c r="E95" s="7" t="s">
        <v>7</v>
      </c>
      <c r="F95" s="27"/>
      <c r="G95" s="24">
        <f t="shared" si="3"/>
      </c>
      <c r="H95" s="25">
        <f t="shared" si="4"/>
      </c>
      <c r="I95" s="26">
        <f t="shared" si="5"/>
      </c>
      <c r="J95" s="5"/>
      <c r="K95" s="5"/>
      <c r="M95" s="5"/>
    </row>
    <row r="96" spans="1:13" s="3" customFormat="1" ht="15" customHeight="1">
      <c r="A96" s="13" t="s">
        <v>124</v>
      </c>
      <c r="B96" s="6" t="s">
        <v>127</v>
      </c>
      <c r="C96" s="6" t="s">
        <v>10</v>
      </c>
      <c r="D96" s="22">
        <v>1</v>
      </c>
      <c r="E96" s="7" t="s">
        <v>7</v>
      </c>
      <c r="F96" s="27"/>
      <c r="G96" s="24">
        <f t="shared" si="3"/>
      </c>
      <c r="H96" s="25">
        <f t="shared" si="4"/>
      </c>
      <c r="I96" s="26">
        <f t="shared" si="5"/>
      </c>
      <c r="J96" s="5"/>
      <c r="K96" s="5"/>
      <c r="M96" s="5"/>
    </row>
    <row r="97" spans="1:13" s="3" customFormat="1" ht="15" customHeight="1">
      <c r="A97" s="13" t="s">
        <v>124</v>
      </c>
      <c r="B97" s="6" t="s">
        <v>128</v>
      </c>
      <c r="C97" s="6" t="s">
        <v>9</v>
      </c>
      <c r="D97" s="22">
        <v>1</v>
      </c>
      <c r="E97" s="7" t="s">
        <v>7</v>
      </c>
      <c r="F97" s="27"/>
      <c r="G97" s="24">
        <f t="shared" si="3"/>
      </c>
      <c r="H97" s="25">
        <f t="shared" si="4"/>
      </c>
      <c r="I97" s="26">
        <f t="shared" si="5"/>
      </c>
      <c r="J97" s="5"/>
      <c r="K97" s="5"/>
      <c r="M97" s="5"/>
    </row>
    <row r="98" spans="1:13" s="3" customFormat="1" ht="15" customHeight="1">
      <c r="A98" s="13" t="s">
        <v>64</v>
      </c>
      <c r="B98" s="6" t="s">
        <v>64</v>
      </c>
      <c r="C98" s="6" t="s">
        <v>4</v>
      </c>
      <c r="D98" s="22">
        <v>10</v>
      </c>
      <c r="E98" s="7" t="s">
        <v>7</v>
      </c>
      <c r="F98" s="27"/>
      <c r="G98" s="24">
        <f t="shared" si="3"/>
      </c>
      <c r="H98" s="25">
        <f t="shared" si="4"/>
      </c>
      <c r="I98" s="26">
        <f t="shared" si="5"/>
      </c>
      <c r="J98" s="5"/>
      <c r="K98" s="5"/>
      <c r="M98" s="5"/>
    </row>
    <row r="99" spans="1:13" s="3" customFormat="1" ht="15" customHeight="1">
      <c r="A99" s="13" t="s">
        <v>64</v>
      </c>
      <c r="B99" s="6" t="s">
        <v>64</v>
      </c>
      <c r="C99" s="6" t="s">
        <v>4</v>
      </c>
      <c r="D99" s="22">
        <v>20</v>
      </c>
      <c r="E99" s="7" t="s">
        <v>5</v>
      </c>
      <c r="F99" s="27"/>
      <c r="G99" s="24">
        <f t="shared" si="3"/>
      </c>
      <c r="H99" s="25">
        <f t="shared" si="4"/>
      </c>
      <c r="I99" s="26">
        <f t="shared" si="5"/>
      </c>
      <c r="J99" s="5"/>
      <c r="K99" s="5"/>
      <c r="M99" s="5"/>
    </row>
    <row r="100" spans="1:13" s="3" customFormat="1" ht="15" customHeight="1">
      <c r="A100" s="13" t="s">
        <v>65</v>
      </c>
      <c r="B100" s="6" t="s">
        <v>66</v>
      </c>
      <c r="C100" s="6" t="s">
        <v>4</v>
      </c>
      <c r="D100" s="22">
        <v>2</v>
      </c>
      <c r="E100" s="7" t="s">
        <v>7</v>
      </c>
      <c r="F100" s="27"/>
      <c r="G100" s="24">
        <f t="shared" si="3"/>
      </c>
      <c r="H100" s="25">
        <f t="shared" si="4"/>
      </c>
      <c r="I100" s="26">
        <f t="shared" si="5"/>
      </c>
      <c r="J100" s="5"/>
      <c r="K100" s="5"/>
      <c r="M100" s="5"/>
    </row>
    <row r="101" spans="1:13" s="4" customFormat="1" ht="15" customHeight="1">
      <c r="A101" s="13" t="s">
        <v>65</v>
      </c>
      <c r="B101" s="6" t="s">
        <v>67</v>
      </c>
      <c r="C101" s="6" t="s">
        <v>8</v>
      </c>
      <c r="D101" s="22">
        <v>1</v>
      </c>
      <c r="E101" s="7" t="s">
        <v>7</v>
      </c>
      <c r="F101" s="27"/>
      <c r="G101" s="24">
        <f t="shared" si="3"/>
      </c>
      <c r="H101" s="25">
        <f t="shared" si="4"/>
      </c>
      <c r="I101" s="26">
        <f t="shared" si="5"/>
      </c>
      <c r="J101" s="5"/>
      <c r="K101" s="5"/>
      <c r="M101" s="5"/>
    </row>
    <row r="102" spans="1:13" s="4" customFormat="1" ht="15" customHeight="1">
      <c r="A102" s="13" t="s">
        <v>65</v>
      </c>
      <c r="B102" s="6" t="s">
        <v>68</v>
      </c>
      <c r="C102" s="6" t="s">
        <v>9</v>
      </c>
      <c r="D102" s="22">
        <v>1</v>
      </c>
      <c r="E102" s="7" t="s">
        <v>7</v>
      </c>
      <c r="F102" s="27"/>
      <c r="G102" s="24">
        <f t="shared" si="3"/>
      </c>
      <c r="H102" s="25">
        <f t="shared" si="4"/>
      </c>
      <c r="I102" s="26">
        <f t="shared" si="5"/>
      </c>
      <c r="J102" s="5"/>
      <c r="K102" s="5"/>
      <c r="M102" s="5"/>
    </row>
    <row r="103" spans="1:13" s="4" customFormat="1" ht="15" customHeight="1">
      <c r="A103" s="13" t="s">
        <v>65</v>
      </c>
      <c r="B103" s="6" t="s">
        <v>69</v>
      </c>
      <c r="C103" s="6" t="s">
        <v>10</v>
      </c>
      <c r="D103" s="22">
        <v>1</v>
      </c>
      <c r="E103" s="7" t="s">
        <v>7</v>
      </c>
      <c r="F103" s="27"/>
      <c r="G103" s="24">
        <f t="shared" si="3"/>
      </c>
      <c r="H103" s="25">
        <f t="shared" si="4"/>
      </c>
      <c r="I103" s="26">
        <f t="shared" si="5"/>
      </c>
      <c r="J103" s="5"/>
      <c r="K103" s="5"/>
      <c r="M103" s="5"/>
    </row>
    <row r="104" spans="1:13" s="4" customFormat="1" ht="15" customHeight="1">
      <c r="A104" s="13" t="s">
        <v>70</v>
      </c>
      <c r="B104" s="6" t="s">
        <v>71</v>
      </c>
      <c r="C104" s="6" t="s">
        <v>4</v>
      </c>
      <c r="D104" s="22">
        <v>2</v>
      </c>
      <c r="E104" s="7" t="s">
        <v>7</v>
      </c>
      <c r="F104" s="27"/>
      <c r="G104" s="24">
        <f t="shared" si="3"/>
      </c>
      <c r="H104" s="25">
        <f t="shared" si="4"/>
      </c>
      <c r="I104" s="26">
        <f t="shared" si="5"/>
      </c>
      <c r="J104" s="5"/>
      <c r="K104" s="5"/>
      <c r="M104" s="5"/>
    </row>
    <row r="105" spans="1:13" s="4" customFormat="1" ht="15" customHeight="1">
      <c r="A105" s="13" t="s">
        <v>70</v>
      </c>
      <c r="B105" s="6" t="s">
        <v>72</v>
      </c>
      <c r="C105" s="6" t="s">
        <v>8</v>
      </c>
      <c r="D105" s="22">
        <v>1</v>
      </c>
      <c r="E105" s="7" t="s">
        <v>7</v>
      </c>
      <c r="F105" s="27"/>
      <c r="G105" s="24">
        <f t="shared" si="3"/>
      </c>
      <c r="H105" s="25">
        <f t="shared" si="4"/>
      </c>
      <c r="I105" s="26">
        <f t="shared" si="5"/>
      </c>
      <c r="J105" s="5"/>
      <c r="K105" s="5"/>
      <c r="M105" s="5"/>
    </row>
    <row r="106" spans="1:13" s="4" customFormat="1" ht="15" customHeight="1">
      <c r="A106" s="13" t="s">
        <v>70</v>
      </c>
      <c r="B106" s="6" t="s">
        <v>73</v>
      </c>
      <c r="C106" s="6" t="s">
        <v>9</v>
      </c>
      <c r="D106" s="22">
        <v>1</v>
      </c>
      <c r="E106" s="7" t="s">
        <v>7</v>
      </c>
      <c r="F106" s="27"/>
      <c r="G106" s="24">
        <f t="shared" si="3"/>
      </c>
      <c r="H106" s="25">
        <f t="shared" si="4"/>
      </c>
      <c r="I106" s="26">
        <f t="shared" si="5"/>
      </c>
      <c r="J106" s="5"/>
      <c r="K106" s="5"/>
      <c r="M106" s="5"/>
    </row>
    <row r="107" spans="1:13" s="4" customFormat="1" ht="15" customHeight="1">
      <c r="A107" s="13" t="s">
        <v>70</v>
      </c>
      <c r="B107" s="6" t="s">
        <v>74</v>
      </c>
      <c r="C107" s="6" t="s">
        <v>10</v>
      </c>
      <c r="D107" s="22">
        <v>1</v>
      </c>
      <c r="E107" s="7" t="s">
        <v>7</v>
      </c>
      <c r="F107" s="27"/>
      <c r="G107" s="24">
        <f t="shared" si="3"/>
      </c>
      <c r="H107" s="25">
        <f t="shared" si="4"/>
      </c>
      <c r="I107" s="26">
        <f t="shared" si="5"/>
      </c>
      <c r="J107" s="5"/>
      <c r="K107" s="5"/>
      <c r="M107" s="5"/>
    </row>
    <row r="108" spans="1:13" s="4" customFormat="1" ht="15" customHeight="1">
      <c r="A108" s="13" t="s">
        <v>97</v>
      </c>
      <c r="B108" s="6" t="s">
        <v>98</v>
      </c>
      <c r="C108" s="6" t="s">
        <v>4</v>
      </c>
      <c r="D108" s="22">
        <v>2</v>
      </c>
      <c r="E108" s="7" t="s">
        <v>7</v>
      </c>
      <c r="F108" s="27"/>
      <c r="G108" s="24">
        <f t="shared" si="3"/>
      </c>
      <c r="H108" s="25">
        <f t="shared" si="4"/>
      </c>
      <c r="I108" s="26">
        <f t="shared" si="5"/>
      </c>
      <c r="J108" s="5"/>
      <c r="K108" s="5"/>
      <c r="M108" s="5"/>
    </row>
    <row r="109" spans="1:13" s="4" customFormat="1" ht="15" customHeight="1">
      <c r="A109" s="13" t="s">
        <v>97</v>
      </c>
      <c r="B109" s="6" t="s">
        <v>99</v>
      </c>
      <c r="C109" s="6" t="s">
        <v>8</v>
      </c>
      <c r="D109" s="22">
        <v>1</v>
      </c>
      <c r="E109" s="7" t="s">
        <v>7</v>
      </c>
      <c r="F109" s="27"/>
      <c r="G109" s="24">
        <f t="shared" si="3"/>
      </c>
      <c r="H109" s="25">
        <f t="shared" si="4"/>
      </c>
      <c r="I109" s="26">
        <f t="shared" si="5"/>
      </c>
      <c r="J109" s="5"/>
      <c r="K109" s="5"/>
      <c r="M109" s="5"/>
    </row>
    <row r="110" spans="1:13" s="4" customFormat="1" ht="15" customHeight="1">
      <c r="A110" s="13" t="s">
        <v>97</v>
      </c>
      <c r="B110" s="6" t="s">
        <v>100</v>
      </c>
      <c r="C110" s="6" t="s">
        <v>9</v>
      </c>
      <c r="D110" s="22">
        <v>1</v>
      </c>
      <c r="E110" s="7" t="s">
        <v>7</v>
      </c>
      <c r="F110" s="27"/>
      <c r="G110" s="24">
        <f t="shared" si="3"/>
      </c>
      <c r="H110" s="25">
        <f t="shared" si="4"/>
      </c>
      <c r="I110" s="26">
        <f t="shared" si="5"/>
      </c>
      <c r="J110" s="5"/>
      <c r="K110" s="5"/>
      <c r="M110" s="5"/>
    </row>
    <row r="111" spans="1:13" s="4" customFormat="1" ht="15" customHeight="1">
      <c r="A111" s="13" t="s">
        <v>97</v>
      </c>
      <c r="B111" s="6" t="s">
        <v>101</v>
      </c>
      <c r="C111" s="6" t="s">
        <v>10</v>
      </c>
      <c r="D111" s="22">
        <v>1</v>
      </c>
      <c r="E111" s="7" t="s">
        <v>7</v>
      </c>
      <c r="F111" s="27"/>
      <c r="G111" s="24">
        <f t="shared" si="3"/>
      </c>
      <c r="H111" s="25">
        <f t="shared" si="4"/>
      </c>
      <c r="I111" s="26">
        <f t="shared" si="5"/>
      </c>
      <c r="J111" s="5"/>
      <c r="K111" s="5"/>
      <c r="M111" s="5"/>
    </row>
    <row r="112" spans="1:13" s="4" customFormat="1" ht="15" customHeight="1">
      <c r="A112" s="13" t="s">
        <v>97</v>
      </c>
      <c r="B112" s="6" t="s">
        <v>102</v>
      </c>
      <c r="C112" s="6" t="s">
        <v>13</v>
      </c>
      <c r="D112" s="22">
        <v>1</v>
      </c>
      <c r="E112" s="7" t="s">
        <v>7</v>
      </c>
      <c r="F112" s="27"/>
      <c r="G112" s="24">
        <f t="shared" si="3"/>
      </c>
      <c r="H112" s="25">
        <f t="shared" si="4"/>
      </c>
      <c r="I112" s="26">
        <f t="shared" si="5"/>
      </c>
      <c r="J112" s="5"/>
      <c r="K112" s="5"/>
      <c r="M112" s="5"/>
    </row>
    <row r="113" spans="1:13" s="4" customFormat="1" ht="15" customHeight="1">
      <c r="A113" s="13" t="s">
        <v>97</v>
      </c>
      <c r="B113" s="6" t="s">
        <v>103</v>
      </c>
      <c r="C113" s="6" t="s">
        <v>82</v>
      </c>
      <c r="D113" s="22">
        <v>1</v>
      </c>
      <c r="E113" s="7" t="s">
        <v>7</v>
      </c>
      <c r="F113" s="27"/>
      <c r="G113" s="24">
        <f t="shared" si="3"/>
      </c>
      <c r="H113" s="25">
        <f t="shared" si="4"/>
      </c>
      <c r="I113" s="26">
        <f t="shared" si="5"/>
      </c>
      <c r="J113" s="5"/>
      <c r="K113" s="5"/>
      <c r="M113" s="5"/>
    </row>
    <row r="114" spans="1:13" s="4" customFormat="1" ht="15" customHeight="1">
      <c r="A114" s="13" t="s">
        <v>75</v>
      </c>
      <c r="B114" s="6" t="s">
        <v>76</v>
      </c>
      <c r="C114" s="6" t="s">
        <v>4</v>
      </c>
      <c r="D114" s="22">
        <v>2</v>
      </c>
      <c r="E114" s="7" t="s">
        <v>7</v>
      </c>
      <c r="F114" s="27"/>
      <c r="G114" s="24">
        <f t="shared" si="3"/>
      </c>
      <c r="H114" s="25">
        <f t="shared" si="4"/>
      </c>
      <c r="I114" s="26">
        <f t="shared" si="5"/>
      </c>
      <c r="J114" s="5"/>
      <c r="K114" s="5"/>
      <c r="M114" s="5"/>
    </row>
    <row r="115" spans="1:13" s="4" customFormat="1" ht="15" customHeight="1">
      <c r="A115" s="13" t="s">
        <v>75</v>
      </c>
      <c r="B115" s="6" t="s">
        <v>77</v>
      </c>
      <c r="C115" s="6" t="s">
        <v>8</v>
      </c>
      <c r="D115" s="22">
        <v>2</v>
      </c>
      <c r="E115" s="7" t="s">
        <v>7</v>
      </c>
      <c r="F115" s="27"/>
      <c r="G115" s="24">
        <f t="shared" si="3"/>
      </c>
      <c r="H115" s="25">
        <f t="shared" si="4"/>
      </c>
      <c r="I115" s="26">
        <f t="shared" si="5"/>
      </c>
      <c r="J115" s="5"/>
      <c r="K115" s="5"/>
      <c r="M115" s="5"/>
    </row>
    <row r="116" spans="1:13" s="4" customFormat="1" ht="15" customHeight="1">
      <c r="A116" s="13" t="s">
        <v>75</v>
      </c>
      <c r="B116" s="6" t="s">
        <v>78</v>
      </c>
      <c r="C116" s="6" t="s">
        <v>9</v>
      </c>
      <c r="D116" s="22">
        <v>2</v>
      </c>
      <c r="E116" s="7" t="s">
        <v>7</v>
      </c>
      <c r="F116" s="27"/>
      <c r="G116" s="24">
        <f t="shared" si="3"/>
      </c>
      <c r="H116" s="25">
        <f t="shared" si="4"/>
      </c>
      <c r="I116" s="26">
        <f t="shared" si="5"/>
      </c>
      <c r="J116" s="5"/>
      <c r="K116" s="5"/>
      <c r="M116" s="5"/>
    </row>
    <row r="117" spans="1:13" s="4" customFormat="1" ht="15" customHeight="1">
      <c r="A117" s="13" t="s">
        <v>75</v>
      </c>
      <c r="B117" s="6" t="s">
        <v>79</v>
      </c>
      <c r="C117" s="6" t="s">
        <v>10</v>
      </c>
      <c r="D117" s="22">
        <v>2</v>
      </c>
      <c r="E117" s="7" t="s">
        <v>7</v>
      </c>
      <c r="F117" s="27"/>
      <c r="G117" s="24">
        <f t="shared" si="3"/>
      </c>
      <c r="H117" s="25">
        <f t="shared" si="4"/>
      </c>
      <c r="I117" s="26">
        <f t="shared" si="5"/>
      </c>
      <c r="J117" s="5"/>
      <c r="K117" s="5"/>
      <c r="M117" s="5"/>
    </row>
    <row r="118" spans="1:13" s="4" customFormat="1" ht="15" customHeight="1">
      <c r="A118" s="13" t="s">
        <v>75</v>
      </c>
      <c r="B118" s="6" t="s">
        <v>80</v>
      </c>
      <c r="C118" s="6" t="s">
        <v>13</v>
      </c>
      <c r="D118" s="22">
        <v>4</v>
      </c>
      <c r="E118" s="7" t="s">
        <v>7</v>
      </c>
      <c r="F118" s="27"/>
      <c r="G118" s="24">
        <f t="shared" si="3"/>
      </c>
      <c r="H118" s="25">
        <f t="shared" si="4"/>
      </c>
      <c r="I118" s="26">
        <f t="shared" si="5"/>
      </c>
      <c r="J118" s="5"/>
      <c r="K118" s="5"/>
      <c r="M118" s="5"/>
    </row>
    <row r="119" spans="1:13" s="4" customFormat="1" ht="15" customHeight="1">
      <c r="A119" s="13" t="s">
        <v>75</v>
      </c>
      <c r="B119" s="6" t="s">
        <v>81</v>
      </c>
      <c r="C119" s="6" t="s">
        <v>82</v>
      </c>
      <c r="D119" s="22">
        <v>2</v>
      </c>
      <c r="E119" s="7" t="s">
        <v>7</v>
      </c>
      <c r="F119" s="27"/>
      <c r="G119" s="24">
        <f t="shared" si="3"/>
      </c>
      <c r="H119" s="25">
        <f t="shared" si="4"/>
      </c>
      <c r="I119" s="26">
        <f t="shared" si="5"/>
      </c>
      <c r="J119" s="5"/>
      <c r="K119" s="5"/>
      <c r="M119" s="5"/>
    </row>
    <row r="120" spans="1:13" s="4" customFormat="1" ht="15" customHeight="1">
      <c r="A120" s="13" t="s">
        <v>83</v>
      </c>
      <c r="B120" s="6" t="s">
        <v>84</v>
      </c>
      <c r="C120" s="6" t="s">
        <v>4</v>
      </c>
      <c r="D120" s="22">
        <v>2</v>
      </c>
      <c r="E120" s="7" t="s">
        <v>7</v>
      </c>
      <c r="F120" s="27"/>
      <c r="G120" s="24">
        <f t="shared" si="3"/>
      </c>
      <c r="H120" s="25">
        <f t="shared" si="4"/>
      </c>
      <c r="I120" s="26">
        <f t="shared" si="5"/>
      </c>
      <c r="J120" s="5"/>
      <c r="K120" s="5"/>
      <c r="M120" s="5"/>
    </row>
    <row r="121" spans="1:13" s="4" customFormat="1" ht="15" customHeight="1">
      <c r="A121" s="13" t="s">
        <v>83</v>
      </c>
      <c r="B121" s="6" t="s">
        <v>85</v>
      </c>
      <c r="C121" s="6" t="s">
        <v>10</v>
      </c>
      <c r="D121" s="22">
        <v>1</v>
      </c>
      <c r="E121" s="7" t="s">
        <v>7</v>
      </c>
      <c r="F121" s="27"/>
      <c r="G121" s="24">
        <f t="shared" si="3"/>
      </c>
      <c r="H121" s="25">
        <f t="shared" si="4"/>
      </c>
      <c r="I121" s="26">
        <f t="shared" si="5"/>
      </c>
      <c r="J121" s="5"/>
      <c r="K121" s="5"/>
      <c r="M121" s="5"/>
    </row>
    <row r="122" spans="1:13" s="4" customFormat="1" ht="15" customHeight="1">
      <c r="A122" s="13" t="s">
        <v>83</v>
      </c>
      <c r="B122" s="6" t="s">
        <v>86</v>
      </c>
      <c r="C122" s="6" t="s">
        <v>9</v>
      </c>
      <c r="D122" s="22">
        <v>1</v>
      </c>
      <c r="E122" s="7" t="s">
        <v>7</v>
      </c>
      <c r="F122" s="27"/>
      <c r="G122" s="24">
        <f t="shared" si="3"/>
      </c>
      <c r="H122" s="25">
        <f t="shared" si="4"/>
      </c>
      <c r="I122" s="26">
        <f t="shared" si="5"/>
      </c>
      <c r="J122" s="5"/>
      <c r="K122" s="5"/>
      <c r="M122" s="5"/>
    </row>
    <row r="123" spans="1:13" s="4" customFormat="1" ht="15" customHeight="1">
      <c r="A123" s="13" t="s">
        <v>83</v>
      </c>
      <c r="B123" s="6" t="s">
        <v>87</v>
      </c>
      <c r="C123" s="6" t="s">
        <v>8</v>
      </c>
      <c r="D123" s="22">
        <v>1</v>
      </c>
      <c r="E123" s="7" t="s">
        <v>7</v>
      </c>
      <c r="F123" s="27"/>
      <c r="G123" s="24">
        <f t="shared" si="3"/>
      </c>
      <c r="H123" s="25">
        <f t="shared" si="4"/>
      </c>
      <c r="I123" s="26">
        <f t="shared" si="5"/>
      </c>
      <c r="J123" s="5"/>
      <c r="K123" s="5"/>
      <c r="M123" s="5"/>
    </row>
    <row r="124" spans="1:13" s="4" customFormat="1" ht="15" customHeight="1">
      <c r="A124" s="13" t="s">
        <v>83</v>
      </c>
      <c r="B124" s="6" t="s">
        <v>88</v>
      </c>
      <c r="C124" s="6" t="s">
        <v>13</v>
      </c>
      <c r="D124" s="22">
        <v>1</v>
      </c>
      <c r="E124" s="7" t="s">
        <v>7</v>
      </c>
      <c r="F124" s="27"/>
      <c r="G124" s="24">
        <f t="shared" si="3"/>
      </c>
      <c r="H124" s="25">
        <f t="shared" si="4"/>
      </c>
      <c r="I124" s="26">
        <f t="shared" si="5"/>
      </c>
      <c r="J124" s="5"/>
      <c r="K124" s="5"/>
      <c r="M124" s="5"/>
    </row>
    <row r="125" spans="1:13" s="4" customFormat="1" ht="15" customHeight="1">
      <c r="A125" s="13" t="s">
        <v>83</v>
      </c>
      <c r="B125" s="6" t="s">
        <v>89</v>
      </c>
      <c r="C125" s="6" t="s">
        <v>82</v>
      </c>
      <c r="D125" s="22">
        <v>1</v>
      </c>
      <c r="E125" s="7" t="s">
        <v>7</v>
      </c>
      <c r="F125" s="27"/>
      <c r="G125" s="24">
        <f t="shared" si="3"/>
      </c>
      <c r="H125" s="25">
        <f t="shared" si="4"/>
      </c>
      <c r="I125" s="26">
        <f t="shared" si="5"/>
      </c>
      <c r="J125" s="5"/>
      <c r="K125" s="5"/>
      <c r="M125" s="5"/>
    </row>
    <row r="126" spans="1:13" s="4" customFormat="1" ht="15" customHeight="1">
      <c r="A126" s="13" t="s">
        <v>90</v>
      </c>
      <c r="B126" s="6" t="s">
        <v>91</v>
      </c>
      <c r="C126" s="6" t="s">
        <v>4</v>
      </c>
      <c r="D126" s="22">
        <v>2</v>
      </c>
      <c r="E126" s="7" t="s">
        <v>7</v>
      </c>
      <c r="F126" s="27"/>
      <c r="G126" s="24">
        <f t="shared" si="3"/>
      </c>
      <c r="H126" s="25">
        <f t="shared" si="4"/>
      </c>
      <c r="I126" s="26">
        <f t="shared" si="5"/>
      </c>
      <c r="J126" s="5"/>
      <c r="K126" s="5"/>
      <c r="M126" s="5"/>
    </row>
    <row r="127" spans="1:13" s="4" customFormat="1" ht="15" customHeight="1">
      <c r="A127" s="13" t="s">
        <v>90</v>
      </c>
      <c r="B127" s="6" t="s">
        <v>92</v>
      </c>
      <c r="C127" s="6" t="s">
        <v>10</v>
      </c>
      <c r="D127" s="22">
        <v>1</v>
      </c>
      <c r="E127" s="7" t="s">
        <v>7</v>
      </c>
      <c r="F127" s="27"/>
      <c r="G127" s="24">
        <f t="shared" si="3"/>
      </c>
      <c r="H127" s="25">
        <f t="shared" si="4"/>
      </c>
      <c r="I127" s="26">
        <f t="shared" si="5"/>
      </c>
      <c r="J127" s="5"/>
      <c r="K127" s="5"/>
      <c r="M127" s="5"/>
    </row>
    <row r="128" spans="1:13" s="4" customFormat="1" ht="15" customHeight="1">
      <c r="A128" s="13" t="s">
        <v>90</v>
      </c>
      <c r="B128" s="6" t="s">
        <v>93</v>
      </c>
      <c r="C128" s="6" t="s">
        <v>9</v>
      </c>
      <c r="D128" s="22">
        <v>1</v>
      </c>
      <c r="E128" s="7" t="s">
        <v>7</v>
      </c>
      <c r="F128" s="27"/>
      <c r="G128" s="24">
        <f t="shared" si="3"/>
      </c>
      <c r="H128" s="25">
        <f t="shared" si="4"/>
      </c>
      <c r="I128" s="26">
        <f t="shared" si="5"/>
      </c>
      <c r="J128" s="5"/>
      <c r="K128" s="5"/>
      <c r="M128" s="5"/>
    </row>
    <row r="129" spans="1:13" s="4" customFormat="1" ht="15" customHeight="1">
      <c r="A129" s="13" t="s">
        <v>90</v>
      </c>
      <c r="B129" s="6" t="s">
        <v>94</v>
      </c>
      <c r="C129" s="6" t="s">
        <v>8</v>
      </c>
      <c r="D129" s="22">
        <v>1</v>
      </c>
      <c r="E129" s="7" t="s">
        <v>7</v>
      </c>
      <c r="F129" s="27"/>
      <c r="G129" s="24">
        <f t="shared" si="3"/>
      </c>
      <c r="H129" s="25">
        <f t="shared" si="4"/>
      </c>
      <c r="I129" s="26">
        <f t="shared" si="5"/>
      </c>
      <c r="J129" s="5"/>
      <c r="K129" s="5"/>
      <c r="M129" s="5"/>
    </row>
    <row r="130" spans="1:13" s="4" customFormat="1" ht="15" customHeight="1">
      <c r="A130" s="13" t="s">
        <v>90</v>
      </c>
      <c r="B130" s="6" t="s">
        <v>95</v>
      </c>
      <c r="C130" s="6" t="s">
        <v>13</v>
      </c>
      <c r="D130" s="22">
        <v>2</v>
      </c>
      <c r="E130" s="7" t="s">
        <v>7</v>
      </c>
      <c r="F130" s="27"/>
      <c r="G130" s="24">
        <f t="shared" si="3"/>
      </c>
      <c r="H130" s="25">
        <f t="shared" si="4"/>
      </c>
      <c r="I130" s="26">
        <f t="shared" si="5"/>
      </c>
      <c r="J130" s="5"/>
      <c r="K130" s="5"/>
      <c r="M130" s="5"/>
    </row>
    <row r="131" spans="1:13" s="4" customFormat="1" ht="15" customHeight="1">
      <c r="A131" s="13" t="s">
        <v>90</v>
      </c>
      <c r="B131" s="6" t="s">
        <v>96</v>
      </c>
      <c r="C131" s="6" t="s">
        <v>82</v>
      </c>
      <c r="D131" s="22">
        <v>1</v>
      </c>
      <c r="E131" s="7" t="s">
        <v>7</v>
      </c>
      <c r="F131" s="27"/>
      <c r="G131" s="24">
        <f t="shared" si="3"/>
      </c>
      <c r="H131" s="25">
        <f t="shared" si="4"/>
      </c>
      <c r="I131" s="26">
        <f t="shared" si="5"/>
      </c>
      <c r="J131" s="5"/>
      <c r="K131" s="5"/>
      <c r="M131" s="5"/>
    </row>
    <row r="132" spans="1:13" s="4" customFormat="1" ht="24.75" customHeight="1" thickBot="1">
      <c r="A132" s="35" t="s">
        <v>153</v>
      </c>
      <c r="B132" s="36"/>
      <c r="C132" s="36"/>
      <c r="D132" s="36"/>
      <c r="E132" s="36"/>
      <c r="F132" s="36"/>
      <c r="G132" s="37"/>
      <c r="H132" s="28">
        <f>IF((SUM(H5:H131))=0,"",(SUM(H5:H131)))</f>
      </c>
      <c r="I132" s="3"/>
      <c r="J132" s="5"/>
      <c r="K132" s="5"/>
      <c r="M132" s="5"/>
    </row>
    <row r="133" spans="1:9" ht="24.75" customHeight="1" thickBot="1">
      <c r="A133" s="32" t="s">
        <v>151</v>
      </c>
      <c r="B133" s="33"/>
      <c r="C133" s="33"/>
      <c r="D133" s="33"/>
      <c r="E133" s="33"/>
      <c r="F133" s="33"/>
      <c r="G133" s="34"/>
      <c r="H133" s="29">
        <f>IF((SUM(H5:H131))=0,"",(SUM(H5:H131)*2))</f>
      </c>
      <c r="I133" s="3"/>
    </row>
  </sheetData>
  <sheetProtection/>
  <autoFilter ref="B4:E131"/>
  <mergeCells count="4">
    <mergeCell ref="A1:I1"/>
    <mergeCell ref="A2:I2"/>
    <mergeCell ref="A133:G133"/>
    <mergeCell ref="A132:G13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93" r:id="rId3"/>
  <headerFooter scaleWithDoc="0"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 Kulich</cp:lastModifiedBy>
  <cp:lastPrinted>2015-02-09T08:51:04Z</cp:lastPrinted>
  <dcterms:created xsi:type="dcterms:W3CDTF">2012-10-01T09:57:17Z</dcterms:created>
  <dcterms:modified xsi:type="dcterms:W3CDTF">2015-02-10T09:18:31Z</dcterms:modified>
  <cp:category/>
  <cp:version/>
  <cp:contentType/>
  <cp:contentStatus/>
</cp:coreProperties>
</file>