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040" windowHeight="1342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D4" authorId="0">
      <text>
        <r>
          <rPr>
            <b/>
            <sz val="9"/>
            <rFont val="Tahoma"/>
            <family val="2"/>
          </rPr>
          <t>doplnit cenu</t>
        </r>
      </text>
    </comment>
    <comment ref="D6" authorId="0">
      <text>
        <r>
          <rPr>
            <b/>
            <sz val="9"/>
            <rFont val="Tahoma"/>
            <family val="2"/>
          </rPr>
          <t>doplnit cenu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</text>
    </comment>
    <comment ref="D10" authorId="0">
      <text>
        <r>
          <rPr>
            <b/>
            <sz val="9"/>
            <rFont val="Tahoma"/>
            <family val="2"/>
          </rPr>
          <t>doplnit cenu</t>
        </r>
      </text>
    </comment>
    <comment ref="D11" authorId="0">
      <text>
        <r>
          <rPr>
            <b/>
            <sz val="9"/>
            <rFont val="Tahoma"/>
            <family val="2"/>
          </rPr>
          <t>doplnit cenu</t>
        </r>
      </text>
    </comment>
    <comment ref="D12" authorId="0">
      <text>
        <r>
          <rPr>
            <b/>
            <sz val="9"/>
            <rFont val="Tahoma"/>
            <family val="2"/>
          </rPr>
          <t>doplnit cenu</t>
        </r>
      </text>
    </comment>
    <comment ref="D14" authorId="0">
      <text>
        <r>
          <rPr>
            <b/>
            <sz val="9"/>
            <rFont val="Tahoma"/>
            <family val="2"/>
          </rPr>
          <t>doplnit cenu</t>
        </r>
      </text>
    </comment>
    <comment ref="D15" authorId="0">
      <text>
        <r>
          <rPr>
            <b/>
            <sz val="9"/>
            <rFont val="Tahoma"/>
            <family val="2"/>
          </rPr>
          <t>doplnit cenu</t>
        </r>
      </text>
    </comment>
    <comment ref="D16" authorId="0">
      <text>
        <r>
          <rPr>
            <b/>
            <sz val="9"/>
            <rFont val="Tahoma"/>
            <family val="2"/>
          </rPr>
          <t>doplnit cenu</t>
        </r>
      </text>
    </comment>
    <comment ref="D17" authorId="0">
      <text>
        <r>
          <rPr>
            <b/>
            <sz val="9"/>
            <rFont val="Tahoma"/>
            <family val="2"/>
          </rPr>
          <t>doplnit cenu</t>
        </r>
      </text>
    </comment>
    <comment ref="D21" authorId="0">
      <text>
        <r>
          <rPr>
            <b/>
            <sz val="9"/>
            <rFont val="Tahoma"/>
            <family val="2"/>
          </rPr>
          <t>doplnit cenu</t>
        </r>
      </text>
    </comment>
    <comment ref="B8" authorId="0">
      <text>
        <r>
          <rPr>
            <b/>
            <sz val="9"/>
            <rFont val="Tahoma"/>
            <family val="2"/>
          </rPr>
          <t>virtuální podniková sít</t>
        </r>
      </text>
    </comment>
    <comment ref="F50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D18" authorId="0">
      <text>
        <r>
          <rPr>
            <b/>
            <sz val="9"/>
            <rFont val="Tahoma"/>
            <family val="2"/>
          </rPr>
          <t>doplnit cenu</t>
        </r>
      </text>
    </comment>
    <comment ref="D19" authorId="0">
      <text>
        <r>
          <rPr>
            <b/>
            <sz val="9"/>
            <rFont val="Tahoma"/>
            <family val="2"/>
          </rPr>
          <t>doplnit cenu</t>
        </r>
      </text>
    </comment>
    <comment ref="D20" authorId="0">
      <text>
        <r>
          <rPr>
            <b/>
            <sz val="9"/>
            <rFont val="Tahoma"/>
            <family val="2"/>
          </rPr>
          <t>doplnit cenu</t>
        </r>
      </text>
    </comment>
    <comment ref="D22" authorId="0">
      <text>
        <r>
          <rPr>
            <b/>
            <sz val="9"/>
            <rFont val="Tahoma"/>
            <family val="2"/>
          </rPr>
          <t>doplnit cenu</t>
        </r>
      </text>
    </comment>
    <comment ref="D24" authorId="0">
      <text>
        <r>
          <rPr>
            <b/>
            <sz val="9"/>
            <rFont val="Tahoma"/>
            <family val="2"/>
          </rPr>
          <t>doplnit cenu</t>
        </r>
      </text>
    </comment>
    <comment ref="D25" authorId="0">
      <text>
        <r>
          <rPr>
            <b/>
            <sz val="9"/>
            <rFont val="Tahoma"/>
            <family val="2"/>
          </rPr>
          <t>doplnit cenu</t>
        </r>
      </text>
    </comment>
    <comment ref="D26" authorId="0">
      <text>
        <r>
          <rPr>
            <b/>
            <sz val="9"/>
            <rFont val="Tahoma"/>
            <family val="2"/>
          </rPr>
          <t>doplnit cenu</t>
        </r>
      </text>
    </comment>
    <comment ref="D27" authorId="0">
      <text>
        <r>
          <rPr>
            <b/>
            <sz val="9"/>
            <rFont val="Tahoma"/>
            <family val="2"/>
          </rPr>
          <t>doplnit cenu</t>
        </r>
      </text>
    </comment>
    <comment ref="D28" authorId="0">
      <text>
        <r>
          <rPr>
            <b/>
            <sz val="9"/>
            <rFont val="Tahoma"/>
            <family val="2"/>
          </rPr>
          <t>doplnit cenu</t>
        </r>
      </text>
    </comment>
    <comment ref="D29" authorId="0">
      <text>
        <r>
          <rPr>
            <b/>
            <sz val="9"/>
            <rFont val="Tahoma"/>
            <family val="2"/>
          </rPr>
          <t>doplnit cenu</t>
        </r>
      </text>
    </comment>
    <comment ref="D31" authorId="0">
      <text>
        <r>
          <rPr>
            <b/>
            <sz val="9"/>
            <rFont val="Tahoma"/>
            <family val="2"/>
          </rPr>
          <t>doplnit cenu</t>
        </r>
      </text>
    </comment>
    <comment ref="D32" authorId="0">
      <text>
        <r>
          <rPr>
            <b/>
            <sz val="9"/>
            <rFont val="Tahoma"/>
            <family val="2"/>
          </rPr>
          <t>doplnit cenu</t>
        </r>
      </text>
    </comment>
    <comment ref="D34" authorId="0">
      <text>
        <r>
          <rPr>
            <b/>
            <sz val="9"/>
            <rFont val="Tahoma"/>
            <family val="2"/>
          </rPr>
          <t>doplnit cenu</t>
        </r>
      </text>
    </comment>
    <comment ref="D35" authorId="0">
      <text>
        <r>
          <rPr>
            <b/>
            <sz val="9"/>
            <rFont val="Tahoma"/>
            <family val="2"/>
          </rPr>
          <t>doplnit cenu</t>
        </r>
      </text>
    </comment>
    <comment ref="D37" authorId="0">
      <text>
        <r>
          <rPr>
            <b/>
            <sz val="9"/>
            <rFont val="Tahoma"/>
            <family val="2"/>
          </rPr>
          <t>doplnit cenu</t>
        </r>
      </text>
    </comment>
    <comment ref="D38" authorId="0">
      <text>
        <r>
          <rPr>
            <b/>
            <sz val="9"/>
            <rFont val="Tahoma"/>
            <family val="2"/>
          </rPr>
          <t>doplnit cenu</t>
        </r>
      </text>
    </comment>
    <comment ref="D39" authorId="0">
      <text>
        <r>
          <rPr>
            <b/>
            <sz val="9"/>
            <rFont val="Tahoma"/>
            <family val="2"/>
          </rPr>
          <t>doplnit cenu</t>
        </r>
      </text>
    </comment>
    <comment ref="D40" authorId="0">
      <text>
        <r>
          <rPr>
            <b/>
            <sz val="9"/>
            <rFont val="Tahoma"/>
            <family val="2"/>
          </rPr>
          <t>doplnit cenu</t>
        </r>
      </text>
    </comment>
    <comment ref="D41" authorId="0">
      <text>
        <r>
          <rPr>
            <b/>
            <sz val="9"/>
            <rFont val="Tahoma"/>
            <family val="2"/>
          </rPr>
          <t>doplnit cenu</t>
        </r>
      </text>
    </comment>
    <comment ref="D45" authorId="0">
      <text>
        <r>
          <rPr>
            <b/>
            <sz val="9"/>
            <rFont val="Tahoma"/>
            <family val="2"/>
          </rPr>
          <t>doplnit cenu</t>
        </r>
      </text>
    </comment>
  </commentList>
</comments>
</file>

<file path=xl/sharedStrings.xml><?xml version="1.0" encoding="utf-8"?>
<sst xmlns="http://schemas.openxmlformats.org/spreadsheetml/2006/main" count="126" uniqueCount="93">
  <si>
    <t>Druh požadovaných služeb</t>
  </si>
  <si>
    <t>Jednotka</t>
  </si>
  <si>
    <t>Cena / jednotku (Kč bez DPH)</t>
  </si>
  <si>
    <t>DPH (%)</t>
  </si>
  <si>
    <t>Cena za 1 průměrný měsíc (Kč bez DPH)</t>
  </si>
  <si>
    <t>Cena za 1 průměrný měsíc (Kč vč. DPH)</t>
  </si>
  <si>
    <t>#</t>
  </si>
  <si>
    <t>1.</t>
  </si>
  <si>
    <t>1 SIM</t>
  </si>
  <si>
    <t>1 SMS</t>
  </si>
  <si>
    <t>1 MMS</t>
  </si>
  <si>
    <t>3.</t>
  </si>
  <si>
    <t>4.</t>
  </si>
  <si>
    <t>7.</t>
  </si>
  <si>
    <t>9.</t>
  </si>
  <si>
    <t>10.</t>
  </si>
  <si>
    <t>V rámci VPN mobilní sítě</t>
  </si>
  <si>
    <t>12.</t>
  </si>
  <si>
    <t>13.</t>
  </si>
  <si>
    <t>Mobilní datové služby - k hlasovým tarifům</t>
  </si>
  <si>
    <t>14.</t>
  </si>
  <si>
    <t>15.</t>
  </si>
  <si>
    <t>16.</t>
  </si>
  <si>
    <t>17.</t>
  </si>
  <si>
    <t>V rámci mobilní sítě operátora</t>
  </si>
  <si>
    <t>1 min</t>
  </si>
  <si>
    <t>Hlasový tarif neomezený v rámci ČR (neomezené volání, SMS)</t>
  </si>
  <si>
    <t>Informační, operátorské a doplňkové služby</t>
  </si>
  <si>
    <t>Měsíční paušální platba</t>
  </si>
  <si>
    <t>Služby - volání, SMS, MMS v rámci ČR</t>
  </si>
  <si>
    <t>5.</t>
  </si>
  <si>
    <t>6.</t>
  </si>
  <si>
    <t>Ostatní volání (ostatní mobilní sítě i pevné linky)</t>
  </si>
  <si>
    <t>18.</t>
  </si>
  <si>
    <t>19.</t>
  </si>
  <si>
    <t>20.</t>
  </si>
  <si>
    <t>22.</t>
  </si>
  <si>
    <t>23.</t>
  </si>
  <si>
    <t>24.</t>
  </si>
  <si>
    <t>25.</t>
  </si>
  <si>
    <t>26.</t>
  </si>
  <si>
    <t>21%</t>
  </si>
  <si>
    <t>Hlasový tarif bez volných minut a SMS v rámci ČR</t>
  </si>
  <si>
    <t>Předpokládaný počet jednotek / měsíc</t>
  </si>
  <si>
    <t>Volání do států Evropy mimo EU</t>
  </si>
  <si>
    <t>Ostatní mezinárodní volání</t>
  </si>
  <si>
    <t>Mezinárodní volání, SMS, MMS (z ČR)</t>
  </si>
  <si>
    <t>Volání do států EU</t>
  </si>
  <si>
    <t>2.</t>
  </si>
  <si>
    <t>Příchozí volání do zahraničí</t>
  </si>
  <si>
    <t>Příchozí volání do států Evropy mimo EU</t>
  </si>
  <si>
    <t>Příchozí volání do ostatních států světa</t>
  </si>
  <si>
    <t>SMS - do států EU</t>
  </si>
  <si>
    <t>SMS - do států Evropy mimo EU</t>
  </si>
  <si>
    <t>SMS - do ostatních států světa</t>
  </si>
  <si>
    <t>MMS - do států EU</t>
  </si>
  <si>
    <t>MMS - do států Evropy mimo EU</t>
  </si>
  <si>
    <t>MMS - do ostatních států světa</t>
  </si>
  <si>
    <t>Cena za předpokládané služby za jeden měsíc</t>
  </si>
  <si>
    <t>8.</t>
  </si>
  <si>
    <t>11.</t>
  </si>
  <si>
    <t>21.</t>
  </si>
  <si>
    <t>27.</t>
  </si>
  <si>
    <t>28.</t>
  </si>
  <si>
    <t>29.</t>
  </si>
  <si>
    <t>30.</t>
  </si>
  <si>
    <t>31.</t>
  </si>
  <si>
    <t>32.</t>
  </si>
  <si>
    <t>Volání - svět</t>
  </si>
  <si>
    <t>1 ks</t>
  </si>
  <si>
    <t>Volání ze zahraničí do ČR (roaming) - volání, SMS, MMS</t>
  </si>
  <si>
    <t>Volání - Evropy mimo EU</t>
  </si>
  <si>
    <t>SMS - Evropa mimo EU</t>
  </si>
  <si>
    <t>SMS - svět</t>
  </si>
  <si>
    <t>MMS - Evropa mimo EU</t>
  </si>
  <si>
    <t>MMS - svět</t>
  </si>
  <si>
    <t>staticka IP adrea Internet</t>
  </si>
  <si>
    <t>přenos dat - Internet 4G - FUP 1,5 GB</t>
  </si>
  <si>
    <t>přenos dat - Internet 4G - FUP 3 GB</t>
  </si>
  <si>
    <t>přenos dat - Internet 4G - FUP 10 GB</t>
  </si>
  <si>
    <t>přenos dat - Internet 4G - FUP 400 MB</t>
  </si>
  <si>
    <t>33.</t>
  </si>
  <si>
    <t>Pevný internet vzduchem - neomezený - 20Mbit/s</t>
  </si>
  <si>
    <t>přenos dat - Internet 4G - FUP 20 GB</t>
  </si>
  <si>
    <t>Twin karta</t>
  </si>
  <si>
    <t>přenos dat - Internet 4G - FUP neomezeně</t>
  </si>
  <si>
    <t>Zpracování jednotlivých cen za hlasové služby                                                                  Příloha č. 2 ZD</t>
  </si>
  <si>
    <t>M2M</t>
  </si>
  <si>
    <t>34.</t>
  </si>
  <si>
    <t>Další datové služby</t>
  </si>
  <si>
    <t>Kč bez DPH</t>
  </si>
  <si>
    <t>Kč vč. DPH</t>
  </si>
  <si>
    <t>Výsledná nabídková cena za služby za období od 1.2.2023 do 31.01.2024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</si>
</sst>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33" borderId="15" xfId="0" applyNumberFormat="1" applyFont="1" applyFill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26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3" fillId="34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33" xfId="0" applyNumberFormat="1" applyFill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42" xfId="0" applyNumberFormat="1" applyFont="1" applyFill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166" fontId="0" fillId="35" borderId="29" xfId="0" applyNumberFormat="1" applyFill="1" applyBorder="1" applyAlignment="1">
      <alignment horizontal="center"/>
    </xf>
    <xf numFmtId="49" fontId="5" fillId="34" borderId="44" xfId="0" applyNumberFormat="1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166" fontId="5" fillId="34" borderId="29" xfId="0" applyNumberFormat="1" applyFont="1" applyFill="1" applyBorder="1" applyAlignment="1">
      <alignment vertical="center"/>
    </xf>
    <xf numFmtId="49" fontId="5" fillId="34" borderId="44" xfId="0" applyNumberFormat="1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66" fontId="9" fillId="36" borderId="29" xfId="0" applyNumberFormat="1" applyFont="1" applyFill="1" applyBorder="1" applyAlignment="1">
      <alignment vertical="center"/>
    </xf>
    <xf numFmtId="49" fontId="5" fillId="37" borderId="44" xfId="0" applyNumberFormat="1" applyFont="1" applyFill="1" applyBorder="1" applyAlignment="1">
      <alignment horizontal="center" vertical="center"/>
    </xf>
    <xf numFmtId="166" fontId="5" fillId="37" borderId="29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/>
    </xf>
    <xf numFmtId="166" fontId="5" fillId="37" borderId="29" xfId="0" applyNumberFormat="1" applyFont="1" applyFill="1" applyBorder="1" applyAlignment="1">
      <alignment horizontal="center" vertical="center"/>
    </xf>
    <xf numFmtId="166" fontId="9" fillId="36" borderId="2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66" fontId="0" fillId="35" borderId="44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49" xfId="0" applyNumberFormat="1" applyFill="1" applyBorder="1" applyAlignment="1">
      <alignment horizontal="center"/>
    </xf>
    <xf numFmtId="9" fontId="0" fillId="0" borderId="42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51" xfId="0" applyNumberFormat="1" applyFont="1" applyFill="1" applyBorder="1" applyAlignment="1">
      <alignment horizontal="center"/>
    </xf>
    <xf numFmtId="49" fontId="9" fillId="37" borderId="45" xfId="0" applyNumberFormat="1" applyFont="1" applyFill="1" applyBorder="1" applyAlignment="1">
      <alignment horizontal="center" vertical="center"/>
    </xf>
    <xf numFmtId="49" fontId="9" fillId="37" borderId="44" xfId="0" applyNumberFormat="1" applyFont="1" applyFill="1" applyBorder="1" applyAlignment="1">
      <alignment horizontal="center" vertical="center"/>
    </xf>
    <xf numFmtId="49" fontId="9" fillId="37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0" zoomScaleNormal="70" zoomScalePageLayoutView="0" workbookViewId="0" topLeftCell="A1">
      <selection activeCell="F50" sqref="F50"/>
    </sheetView>
  </sheetViews>
  <sheetFormatPr defaultColWidth="9.140625" defaultRowHeight="12.75"/>
  <cols>
    <col min="1" max="1" width="4.140625" style="0" customWidth="1"/>
    <col min="2" max="2" width="63.421875" style="1" customWidth="1"/>
    <col min="3" max="3" width="7.57421875" style="0" customWidth="1"/>
    <col min="4" max="4" width="13.7109375" style="0" customWidth="1"/>
    <col min="5" max="5" width="7.8515625" style="0" customWidth="1"/>
    <col min="6" max="6" width="23.8515625" style="0" customWidth="1"/>
    <col min="7" max="7" width="6.28125" style="0" customWidth="1"/>
    <col min="8" max="8" width="20.7109375" style="0" customWidth="1"/>
  </cols>
  <sheetData>
    <row r="1" spans="1:8" ht="21" thickBot="1">
      <c r="A1" s="92" t="s">
        <v>86</v>
      </c>
      <c r="B1" s="93"/>
      <c r="C1" s="93"/>
      <c r="D1" s="93"/>
      <c r="E1" s="93"/>
      <c r="F1" s="93"/>
      <c r="G1" s="93"/>
      <c r="H1" s="94"/>
    </row>
    <row r="2" spans="1:9" ht="89.25" customHeight="1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43</v>
      </c>
      <c r="F2" s="7" t="s">
        <v>4</v>
      </c>
      <c r="G2" s="7" t="s">
        <v>3</v>
      </c>
      <c r="H2" s="8" t="s">
        <v>5</v>
      </c>
      <c r="I2" s="2"/>
    </row>
    <row r="3" spans="1:8" ht="13.5" thickBot="1">
      <c r="A3" s="9"/>
      <c r="B3" s="21" t="s">
        <v>42</v>
      </c>
      <c r="C3" s="10"/>
      <c r="D3" s="17"/>
      <c r="E3" s="12"/>
      <c r="F3" s="10"/>
      <c r="G3" s="10"/>
      <c r="H3" s="11"/>
    </row>
    <row r="4" spans="1:8" ht="13.5" thickBot="1">
      <c r="A4" s="14" t="s">
        <v>7</v>
      </c>
      <c r="B4" s="33" t="s">
        <v>28</v>
      </c>
      <c r="C4" s="18" t="s">
        <v>8</v>
      </c>
      <c r="D4" s="63"/>
      <c r="E4" s="77">
        <v>470</v>
      </c>
      <c r="F4" s="85">
        <f>D4*E4</f>
        <v>0</v>
      </c>
      <c r="G4" s="86">
        <v>0.21</v>
      </c>
      <c r="H4" s="87">
        <f>F4*1.21</f>
        <v>0</v>
      </c>
    </row>
    <row r="5" spans="1:8" ht="13.5" thickBot="1">
      <c r="A5" s="19"/>
      <c r="B5" s="21" t="s">
        <v>26</v>
      </c>
      <c r="C5" s="28"/>
      <c r="D5" s="26"/>
      <c r="E5" s="12"/>
      <c r="F5" s="12"/>
      <c r="G5" s="12"/>
      <c r="H5" s="24"/>
    </row>
    <row r="6" spans="1:8" ht="13.5" thickBot="1">
      <c r="A6" s="34" t="s">
        <v>48</v>
      </c>
      <c r="B6" s="33" t="s">
        <v>28</v>
      </c>
      <c r="C6" s="18" t="s">
        <v>8</v>
      </c>
      <c r="D6" s="63"/>
      <c r="E6" s="77">
        <v>200</v>
      </c>
      <c r="F6" s="85">
        <f aca="true" t="shared" si="0" ref="F6:F45">D6*E6</f>
        <v>0</v>
      </c>
      <c r="G6" s="86">
        <v>0.21</v>
      </c>
      <c r="H6" s="87">
        <f>F6*1.21</f>
        <v>0</v>
      </c>
    </row>
    <row r="7" spans="1:8" ht="13.5" thickBot="1">
      <c r="A7" s="19"/>
      <c r="B7" s="21" t="s">
        <v>29</v>
      </c>
      <c r="C7" s="28"/>
      <c r="D7" s="26"/>
      <c r="E7" s="12"/>
      <c r="F7" s="12"/>
      <c r="G7" s="12"/>
      <c r="H7" s="24"/>
    </row>
    <row r="8" spans="1:8" ht="13.5" thickBot="1">
      <c r="A8" s="35" t="s">
        <v>11</v>
      </c>
      <c r="B8" s="32" t="s">
        <v>16</v>
      </c>
      <c r="C8" s="30" t="s">
        <v>25</v>
      </c>
      <c r="D8" s="37">
        <v>0</v>
      </c>
      <c r="E8" s="48">
        <v>15000</v>
      </c>
      <c r="F8" s="22">
        <f t="shared" si="0"/>
        <v>0</v>
      </c>
      <c r="G8" s="42">
        <v>0.21</v>
      </c>
      <c r="H8" s="23">
        <f>F8*1.21</f>
        <v>0</v>
      </c>
    </row>
    <row r="9" spans="1:8" ht="13.5" thickBot="1">
      <c r="A9" s="36" t="s">
        <v>12</v>
      </c>
      <c r="B9" s="29" t="s">
        <v>24</v>
      </c>
      <c r="C9" s="31" t="s">
        <v>25</v>
      </c>
      <c r="D9" s="63"/>
      <c r="E9" s="47">
        <v>7500</v>
      </c>
      <c r="F9" s="22">
        <f t="shared" si="0"/>
        <v>0</v>
      </c>
      <c r="G9" s="43">
        <v>0.21</v>
      </c>
      <c r="H9" s="23">
        <f>F9*1.21</f>
        <v>0</v>
      </c>
    </row>
    <row r="10" spans="1:8" ht="13.5" thickBot="1">
      <c r="A10" s="35" t="s">
        <v>30</v>
      </c>
      <c r="B10" s="32" t="s">
        <v>32</v>
      </c>
      <c r="C10" s="31" t="s">
        <v>25</v>
      </c>
      <c r="D10" s="63"/>
      <c r="E10" s="48">
        <v>13500</v>
      </c>
      <c r="F10" s="22">
        <f t="shared" si="0"/>
        <v>0</v>
      </c>
      <c r="G10" s="42">
        <v>0.21</v>
      </c>
      <c r="H10" s="23">
        <f aca="true" t="shared" si="1" ref="H10:H45">F10*1.21</f>
        <v>0</v>
      </c>
    </row>
    <row r="11" spans="1:8" ht="13.5" thickBot="1">
      <c r="A11" s="36" t="s">
        <v>31</v>
      </c>
      <c r="B11" s="3" t="s">
        <v>9</v>
      </c>
      <c r="C11" s="20" t="s">
        <v>9</v>
      </c>
      <c r="D11" s="63"/>
      <c r="E11" s="48">
        <v>8500</v>
      </c>
      <c r="F11" s="22">
        <f t="shared" si="0"/>
        <v>0</v>
      </c>
      <c r="G11" s="44">
        <v>0.21</v>
      </c>
      <c r="H11" s="23">
        <f t="shared" si="1"/>
        <v>0</v>
      </c>
    </row>
    <row r="12" spans="1:8" ht="13.5" thickBot="1">
      <c r="A12" s="34" t="s">
        <v>13</v>
      </c>
      <c r="B12" s="13" t="s">
        <v>10</v>
      </c>
      <c r="C12" s="18" t="s">
        <v>10</v>
      </c>
      <c r="D12" s="63"/>
      <c r="E12" s="77">
        <v>370</v>
      </c>
      <c r="F12" s="22">
        <f t="shared" si="0"/>
        <v>0</v>
      </c>
      <c r="G12" s="41">
        <v>0.21</v>
      </c>
      <c r="H12" s="23">
        <f t="shared" si="1"/>
        <v>0</v>
      </c>
    </row>
    <row r="13" spans="1:8" ht="13.5" thickBot="1">
      <c r="A13" s="19"/>
      <c r="B13" s="21" t="s">
        <v>46</v>
      </c>
      <c r="C13" s="28"/>
      <c r="D13" s="26"/>
      <c r="E13" s="12"/>
      <c r="F13" s="12"/>
      <c r="G13" s="12"/>
      <c r="H13" s="84"/>
    </row>
    <row r="14" spans="1:8" ht="13.5" thickBot="1">
      <c r="A14" s="40" t="s">
        <v>59</v>
      </c>
      <c r="B14" s="59" t="s">
        <v>47</v>
      </c>
      <c r="C14" s="38" t="s">
        <v>25</v>
      </c>
      <c r="D14" s="63"/>
      <c r="E14" s="81">
        <v>550</v>
      </c>
      <c r="F14" s="22">
        <f t="shared" si="0"/>
        <v>0</v>
      </c>
      <c r="G14" s="45">
        <v>0.21</v>
      </c>
      <c r="H14" s="23">
        <f t="shared" si="1"/>
        <v>0</v>
      </c>
    </row>
    <row r="15" spans="1:8" ht="13.5" thickBot="1">
      <c r="A15" s="35" t="s">
        <v>14</v>
      </c>
      <c r="B15" s="46" t="s">
        <v>44</v>
      </c>
      <c r="C15" s="39" t="s">
        <v>25</v>
      </c>
      <c r="D15" s="63"/>
      <c r="E15" s="81">
        <v>300</v>
      </c>
      <c r="F15" s="22">
        <f t="shared" si="0"/>
        <v>0</v>
      </c>
      <c r="G15" s="45">
        <v>0.21</v>
      </c>
      <c r="H15" s="23">
        <f t="shared" si="1"/>
        <v>0</v>
      </c>
    </row>
    <row r="16" spans="1:8" ht="13.5" thickBot="1">
      <c r="A16" s="35" t="s">
        <v>15</v>
      </c>
      <c r="B16" s="46" t="s">
        <v>45</v>
      </c>
      <c r="C16" s="39" t="s">
        <v>25</v>
      </c>
      <c r="D16" s="63"/>
      <c r="E16" s="81">
        <v>50</v>
      </c>
      <c r="F16" s="22">
        <f t="shared" si="0"/>
        <v>0</v>
      </c>
      <c r="G16" s="45">
        <v>0.21</v>
      </c>
      <c r="H16" s="23">
        <f t="shared" si="1"/>
        <v>0</v>
      </c>
    </row>
    <row r="17" spans="1:8" ht="13.5" thickBot="1">
      <c r="A17" s="35" t="s">
        <v>60</v>
      </c>
      <c r="B17" s="46" t="s">
        <v>52</v>
      </c>
      <c r="C17" s="20" t="s">
        <v>9</v>
      </c>
      <c r="D17" s="63"/>
      <c r="E17" s="82">
        <v>750</v>
      </c>
      <c r="F17" s="22">
        <f t="shared" si="0"/>
        <v>0</v>
      </c>
      <c r="G17" s="44">
        <v>0.21</v>
      </c>
      <c r="H17" s="23">
        <f t="shared" si="1"/>
        <v>0</v>
      </c>
    </row>
    <row r="18" spans="1:8" ht="13.5" thickBot="1">
      <c r="A18" s="35" t="s">
        <v>17</v>
      </c>
      <c r="B18" s="46" t="s">
        <v>53</v>
      </c>
      <c r="C18" s="61" t="s">
        <v>9</v>
      </c>
      <c r="D18" s="63"/>
      <c r="E18" s="47">
        <v>45</v>
      </c>
      <c r="F18" s="22">
        <f t="shared" si="0"/>
        <v>0</v>
      </c>
      <c r="G18" s="44">
        <v>0.21</v>
      </c>
      <c r="H18" s="23">
        <f t="shared" si="1"/>
        <v>0</v>
      </c>
    </row>
    <row r="19" spans="1:8" ht="13.5" thickBot="1">
      <c r="A19" s="35" t="s">
        <v>18</v>
      </c>
      <c r="B19" s="46" t="s">
        <v>54</v>
      </c>
      <c r="C19" s="61" t="s">
        <v>9</v>
      </c>
      <c r="D19" s="63"/>
      <c r="E19" s="47">
        <v>5</v>
      </c>
      <c r="F19" s="22">
        <f t="shared" si="0"/>
        <v>0</v>
      </c>
      <c r="G19" s="44">
        <v>0.21</v>
      </c>
      <c r="H19" s="23">
        <f t="shared" si="1"/>
        <v>0</v>
      </c>
    </row>
    <row r="20" spans="1:8" ht="13.5" thickBot="1">
      <c r="A20" s="35" t="s">
        <v>20</v>
      </c>
      <c r="B20" s="46" t="s">
        <v>55</v>
      </c>
      <c r="C20" s="61" t="s">
        <v>10</v>
      </c>
      <c r="D20" s="63"/>
      <c r="E20" s="47">
        <v>10</v>
      </c>
      <c r="F20" s="22">
        <f t="shared" si="0"/>
        <v>0</v>
      </c>
      <c r="G20" s="44">
        <v>0.21</v>
      </c>
      <c r="H20" s="23">
        <f t="shared" si="1"/>
        <v>0</v>
      </c>
    </row>
    <row r="21" spans="1:8" ht="13.5" thickBot="1">
      <c r="A21" s="35" t="s">
        <v>21</v>
      </c>
      <c r="B21" s="46" t="s">
        <v>56</v>
      </c>
      <c r="C21" s="16" t="s">
        <v>10</v>
      </c>
      <c r="D21" s="63"/>
      <c r="E21" s="48">
        <v>5</v>
      </c>
      <c r="F21" s="22">
        <f t="shared" si="0"/>
        <v>0</v>
      </c>
      <c r="G21" s="45">
        <v>0.21</v>
      </c>
      <c r="H21" s="23">
        <f t="shared" si="1"/>
        <v>0</v>
      </c>
    </row>
    <row r="22" spans="1:8" ht="13.5" thickBot="1">
      <c r="A22" s="35" t="s">
        <v>22</v>
      </c>
      <c r="B22" s="60" t="s">
        <v>57</v>
      </c>
      <c r="C22" s="61" t="s">
        <v>10</v>
      </c>
      <c r="D22" s="63"/>
      <c r="E22" s="47">
        <v>5</v>
      </c>
      <c r="F22" s="22">
        <f>D22*E22</f>
        <v>0</v>
      </c>
      <c r="G22" s="44">
        <v>0.21</v>
      </c>
      <c r="H22" s="23">
        <f t="shared" si="1"/>
        <v>0</v>
      </c>
    </row>
    <row r="23" spans="1:8" ht="13.5" thickBot="1">
      <c r="A23" s="53"/>
      <c r="B23" s="21" t="s">
        <v>70</v>
      </c>
      <c r="C23" s="28"/>
      <c r="D23" s="49"/>
      <c r="E23" s="12"/>
      <c r="F23" s="12"/>
      <c r="G23" s="12"/>
      <c r="H23" s="84"/>
    </row>
    <row r="24" spans="1:8" ht="13.5" thickBot="1">
      <c r="A24" s="54" t="s">
        <v>23</v>
      </c>
      <c r="B24" s="46" t="s">
        <v>71</v>
      </c>
      <c r="C24" s="51" t="s">
        <v>25</v>
      </c>
      <c r="D24" s="63"/>
      <c r="E24" s="47">
        <v>10</v>
      </c>
      <c r="F24" s="22">
        <f t="shared" si="0"/>
        <v>0</v>
      </c>
      <c r="G24" s="45">
        <v>0.21</v>
      </c>
      <c r="H24" s="23">
        <f t="shared" si="1"/>
        <v>0</v>
      </c>
    </row>
    <row r="25" spans="1:8" ht="13.5" thickBot="1">
      <c r="A25" s="54" t="s">
        <v>33</v>
      </c>
      <c r="B25" s="46" t="s">
        <v>68</v>
      </c>
      <c r="C25" s="51" t="s">
        <v>25</v>
      </c>
      <c r="D25" s="63"/>
      <c r="E25" s="47">
        <v>5</v>
      </c>
      <c r="F25" s="22">
        <f t="shared" si="0"/>
        <v>0</v>
      </c>
      <c r="G25" s="45">
        <v>0.21</v>
      </c>
      <c r="H25" s="23">
        <f t="shared" si="1"/>
        <v>0</v>
      </c>
    </row>
    <row r="26" spans="1:8" ht="13.5" thickBot="1">
      <c r="A26" s="54" t="s">
        <v>34</v>
      </c>
      <c r="B26" s="46" t="s">
        <v>72</v>
      </c>
      <c r="C26" s="51" t="s">
        <v>9</v>
      </c>
      <c r="D26" s="63"/>
      <c r="E26" s="47">
        <v>20</v>
      </c>
      <c r="F26" s="22">
        <f t="shared" si="0"/>
        <v>0</v>
      </c>
      <c r="G26" s="45">
        <v>0.21</v>
      </c>
      <c r="H26" s="23">
        <f t="shared" si="1"/>
        <v>0</v>
      </c>
    </row>
    <row r="27" spans="1:8" ht="13.5" thickBot="1">
      <c r="A27" s="54" t="s">
        <v>35</v>
      </c>
      <c r="B27" s="46" t="s">
        <v>73</v>
      </c>
      <c r="C27" s="51" t="s">
        <v>9</v>
      </c>
      <c r="D27" s="63"/>
      <c r="E27" s="47">
        <v>10</v>
      </c>
      <c r="F27" s="22">
        <f t="shared" si="0"/>
        <v>0</v>
      </c>
      <c r="G27" s="45">
        <v>0.21</v>
      </c>
      <c r="H27" s="23">
        <f t="shared" si="1"/>
        <v>0</v>
      </c>
    </row>
    <row r="28" spans="1:8" ht="13.5" thickBot="1">
      <c r="A28" s="54" t="s">
        <v>61</v>
      </c>
      <c r="B28" s="46" t="s">
        <v>74</v>
      </c>
      <c r="C28" s="51" t="s">
        <v>10</v>
      </c>
      <c r="D28" s="63"/>
      <c r="E28" s="47">
        <v>5</v>
      </c>
      <c r="F28" s="22">
        <f t="shared" si="0"/>
        <v>0</v>
      </c>
      <c r="G28" s="45">
        <v>0.21</v>
      </c>
      <c r="H28" s="23">
        <f t="shared" si="1"/>
        <v>0</v>
      </c>
    </row>
    <row r="29" spans="1:8" ht="13.5" thickBot="1">
      <c r="A29" s="54" t="s">
        <v>36</v>
      </c>
      <c r="B29" s="46" t="s">
        <v>75</v>
      </c>
      <c r="C29" s="51" t="s">
        <v>10</v>
      </c>
      <c r="D29" s="63"/>
      <c r="E29" s="47">
        <v>5</v>
      </c>
      <c r="F29" s="22">
        <f t="shared" si="0"/>
        <v>0</v>
      </c>
      <c r="G29" s="45">
        <v>0.21</v>
      </c>
      <c r="H29" s="23">
        <f t="shared" si="1"/>
        <v>0</v>
      </c>
    </row>
    <row r="30" spans="1:8" ht="13.5" thickBot="1">
      <c r="A30" s="53"/>
      <c r="B30" s="21" t="s">
        <v>49</v>
      </c>
      <c r="C30" s="28"/>
      <c r="D30" s="49"/>
      <c r="E30" s="12"/>
      <c r="F30" s="12"/>
      <c r="G30" s="12"/>
      <c r="H30" s="84"/>
    </row>
    <row r="31" spans="1:8" ht="13.5" thickBot="1">
      <c r="A31" s="54" t="s">
        <v>37</v>
      </c>
      <c r="B31" s="46" t="s">
        <v>50</v>
      </c>
      <c r="C31" s="51" t="s">
        <v>25</v>
      </c>
      <c r="D31" s="63"/>
      <c r="E31" s="81">
        <v>10</v>
      </c>
      <c r="F31" s="22">
        <f t="shared" si="0"/>
        <v>0</v>
      </c>
      <c r="G31" s="45">
        <v>0.21</v>
      </c>
      <c r="H31" s="23">
        <f t="shared" si="1"/>
        <v>0</v>
      </c>
    </row>
    <row r="32" spans="1:8" ht="13.5" thickBot="1">
      <c r="A32" s="54" t="s">
        <v>38</v>
      </c>
      <c r="B32" s="32" t="s">
        <v>51</v>
      </c>
      <c r="C32" s="50" t="s">
        <v>25</v>
      </c>
      <c r="D32" s="63"/>
      <c r="E32" s="81">
        <v>2</v>
      </c>
      <c r="F32" s="22">
        <f t="shared" si="0"/>
        <v>0</v>
      </c>
      <c r="G32" s="45">
        <v>0.21</v>
      </c>
      <c r="H32" s="23">
        <f t="shared" si="1"/>
        <v>0</v>
      </c>
    </row>
    <row r="33" spans="1:8" ht="13.5" thickBot="1">
      <c r="A33" s="53"/>
      <c r="B33" s="21" t="s">
        <v>27</v>
      </c>
      <c r="C33" s="28"/>
      <c r="D33" s="49"/>
      <c r="E33" s="12"/>
      <c r="F33" s="12"/>
      <c r="G33" s="12"/>
      <c r="H33" s="84"/>
    </row>
    <row r="34" spans="1:8" ht="13.5" thickBot="1">
      <c r="A34" s="55" t="s">
        <v>39</v>
      </c>
      <c r="B34" s="69" t="s">
        <v>84</v>
      </c>
      <c r="C34" s="51" t="s">
        <v>69</v>
      </c>
      <c r="D34" s="63"/>
      <c r="E34" s="47">
        <v>5</v>
      </c>
      <c r="F34" s="85">
        <f t="shared" si="0"/>
        <v>0</v>
      </c>
      <c r="G34" s="43">
        <v>0.21</v>
      </c>
      <c r="H34" s="87">
        <f t="shared" si="1"/>
        <v>0</v>
      </c>
    </row>
    <row r="35" spans="1:8" ht="13.5" thickBot="1">
      <c r="A35" s="55" t="s">
        <v>40</v>
      </c>
      <c r="B35" s="69" t="s">
        <v>76</v>
      </c>
      <c r="C35" s="51" t="s">
        <v>69</v>
      </c>
      <c r="D35" s="63"/>
      <c r="E35" s="47">
        <v>5</v>
      </c>
      <c r="F35" s="85">
        <f t="shared" si="0"/>
        <v>0</v>
      </c>
      <c r="G35" s="43">
        <v>0.21</v>
      </c>
      <c r="H35" s="87">
        <f t="shared" si="1"/>
        <v>0</v>
      </c>
    </row>
    <row r="36" spans="1:8" ht="13.5" thickBot="1">
      <c r="A36" s="53"/>
      <c r="B36" s="21" t="s">
        <v>19</v>
      </c>
      <c r="C36" s="28"/>
      <c r="D36" s="49"/>
      <c r="E36" s="12"/>
      <c r="F36" s="12"/>
      <c r="G36" s="12"/>
      <c r="H36" s="84"/>
    </row>
    <row r="37" spans="1:8" ht="13.5" thickBot="1">
      <c r="A37" s="56" t="s">
        <v>62</v>
      </c>
      <c r="B37" s="32" t="s">
        <v>80</v>
      </c>
      <c r="C37" s="50" t="s">
        <v>8</v>
      </c>
      <c r="D37" s="63"/>
      <c r="E37" s="77">
        <v>70</v>
      </c>
      <c r="F37" s="85">
        <f t="shared" si="0"/>
        <v>0</v>
      </c>
      <c r="G37" s="86">
        <v>0.21</v>
      </c>
      <c r="H37" s="87">
        <f t="shared" si="1"/>
        <v>0</v>
      </c>
    </row>
    <row r="38" spans="1:8" ht="13.5" thickBot="1">
      <c r="A38" s="54" t="s">
        <v>63</v>
      </c>
      <c r="B38" s="32" t="s">
        <v>77</v>
      </c>
      <c r="C38" s="50" t="s">
        <v>8</v>
      </c>
      <c r="D38" s="63"/>
      <c r="E38" s="77">
        <v>70</v>
      </c>
      <c r="F38" s="85">
        <f t="shared" si="0"/>
        <v>0</v>
      </c>
      <c r="G38" s="86">
        <v>0.21</v>
      </c>
      <c r="H38" s="87">
        <f t="shared" si="1"/>
        <v>0</v>
      </c>
    </row>
    <row r="39" spans="1:8" ht="13.5" thickBot="1">
      <c r="A39" s="54" t="s">
        <v>64</v>
      </c>
      <c r="B39" s="32" t="s">
        <v>78</v>
      </c>
      <c r="C39" s="50" t="s">
        <v>8</v>
      </c>
      <c r="D39" s="63"/>
      <c r="E39" s="77">
        <v>105</v>
      </c>
      <c r="F39" s="85">
        <f t="shared" si="0"/>
        <v>0</v>
      </c>
      <c r="G39" s="86">
        <v>0.21</v>
      </c>
      <c r="H39" s="87">
        <f t="shared" si="1"/>
        <v>0</v>
      </c>
    </row>
    <row r="40" spans="1:8" ht="13.5" thickBot="1">
      <c r="A40" s="54" t="s">
        <v>65</v>
      </c>
      <c r="B40" s="32" t="s">
        <v>79</v>
      </c>
      <c r="C40" s="50" t="s">
        <v>8</v>
      </c>
      <c r="D40" s="63"/>
      <c r="E40" s="77">
        <v>110</v>
      </c>
      <c r="F40" s="85">
        <f t="shared" si="0"/>
        <v>0</v>
      </c>
      <c r="G40" s="86">
        <v>0.21</v>
      </c>
      <c r="H40" s="87">
        <f t="shared" si="1"/>
        <v>0</v>
      </c>
    </row>
    <row r="41" spans="1:8" ht="13.5" thickBot="1">
      <c r="A41" s="56" t="s">
        <v>66</v>
      </c>
      <c r="B41" s="74" t="s">
        <v>83</v>
      </c>
      <c r="C41" s="70" t="s">
        <v>8</v>
      </c>
      <c r="D41" s="63"/>
      <c r="E41" s="77">
        <v>15</v>
      </c>
      <c r="F41" s="85">
        <f t="shared" si="0"/>
        <v>0</v>
      </c>
      <c r="G41" s="86">
        <v>0.21</v>
      </c>
      <c r="H41" s="87">
        <f t="shared" si="1"/>
        <v>0</v>
      </c>
    </row>
    <row r="42" spans="1:8" ht="13.5" thickBot="1">
      <c r="A42" s="79" t="s">
        <v>67</v>
      </c>
      <c r="B42" s="74" t="s">
        <v>85</v>
      </c>
      <c r="C42" s="52" t="s">
        <v>8</v>
      </c>
      <c r="D42" s="80"/>
      <c r="E42" s="83">
        <v>10</v>
      </c>
      <c r="F42" s="85">
        <f t="shared" si="0"/>
        <v>0</v>
      </c>
      <c r="G42" s="86">
        <v>0.21</v>
      </c>
      <c r="H42" s="87">
        <f t="shared" si="1"/>
        <v>0</v>
      </c>
    </row>
    <row r="43" spans="1:8" ht="13.5" thickBot="1">
      <c r="A43" s="53"/>
      <c r="B43" s="21" t="s">
        <v>89</v>
      </c>
      <c r="C43" s="28"/>
      <c r="D43" s="49"/>
      <c r="E43" s="12"/>
      <c r="F43" s="12"/>
      <c r="G43" s="12"/>
      <c r="H43" s="84"/>
    </row>
    <row r="44" spans="1:8" ht="13.5" thickBot="1">
      <c r="A44" s="56" t="s">
        <v>81</v>
      </c>
      <c r="B44" s="32" t="s">
        <v>87</v>
      </c>
      <c r="C44" s="50" t="s">
        <v>69</v>
      </c>
      <c r="D44" s="63"/>
      <c r="E44" s="77">
        <v>5</v>
      </c>
      <c r="F44" s="85">
        <f t="shared" si="0"/>
        <v>0</v>
      </c>
      <c r="G44" s="86">
        <v>0.21</v>
      </c>
      <c r="H44" s="88">
        <f t="shared" si="1"/>
        <v>0</v>
      </c>
    </row>
    <row r="45" spans="1:8" ht="13.5" thickBot="1">
      <c r="A45" s="57" t="s">
        <v>88</v>
      </c>
      <c r="B45" s="58" t="s">
        <v>82</v>
      </c>
      <c r="C45" s="52" t="s">
        <v>69</v>
      </c>
      <c r="D45" s="63"/>
      <c r="E45" s="78">
        <v>1</v>
      </c>
      <c r="F45" s="89">
        <f t="shared" si="0"/>
        <v>0</v>
      </c>
      <c r="G45" s="90">
        <v>0.21</v>
      </c>
      <c r="H45" s="91">
        <f t="shared" si="1"/>
        <v>0</v>
      </c>
    </row>
    <row r="46" spans="1:8" ht="13.5" thickBot="1">
      <c r="A46" s="15"/>
      <c r="B46" s="25"/>
      <c r="C46" s="4"/>
      <c r="D46" s="4"/>
      <c r="E46" s="4"/>
      <c r="F46" s="4"/>
      <c r="G46" s="4"/>
      <c r="H46" s="27"/>
    </row>
    <row r="47" spans="1:8" ht="20.25" customHeight="1" thickBot="1">
      <c r="A47" s="68"/>
      <c r="B47" s="64" t="s">
        <v>58</v>
      </c>
      <c r="C47" s="65"/>
      <c r="D47" s="65"/>
      <c r="E47" s="65"/>
      <c r="F47" s="66">
        <f>SUM(F4:F45)</f>
        <v>0</v>
      </c>
      <c r="G47" s="67" t="s">
        <v>41</v>
      </c>
      <c r="H47" s="66">
        <f>SUM(H4:H45)</f>
        <v>0</v>
      </c>
    </row>
    <row r="48" spans="1:8" ht="13.5" thickBot="1">
      <c r="A48" s="15"/>
      <c r="B48" s="25"/>
      <c r="C48" s="4"/>
      <c r="D48" s="4"/>
      <c r="E48" s="4"/>
      <c r="F48" s="4"/>
      <c r="G48" s="4"/>
      <c r="H48" s="27"/>
    </row>
    <row r="49" spans="1:8" ht="22.5" customHeight="1" thickBot="1">
      <c r="A49" s="15"/>
      <c r="B49" s="25"/>
      <c r="C49" s="4"/>
      <c r="D49" s="4"/>
      <c r="E49" s="4"/>
      <c r="F49" s="76" t="s">
        <v>90</v>
      </c>
      <c r="G49" s="4"/>
      <c r="H49" s="75" t="s">
        <v>91</v>
      </c>
    </row>
    <row r="50" spans="1:8" s="62" customFormat="1" ht="20.25" customHeight="1" thickBot="1">
      <c r="A50" s="95" t="s">
        <v>92</v>
      </c>
      <c r="B50" s="96"/>
      <c r="C50" s="96"/>
      <c r="D50" s="96"/>
      <c r="E50" s="97"/>
      <c r="F50" s="71">
        <f>F47*12</f>
        <v>0</v>
      </c>
      <c r="G50" s="72" t="s">
        <v>41</v>
      </c>
      <c r="H50" s="73">
        <f>H47*12</f>
        <v>0</v>
      </c>
    </row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2">
    <mergeCell ref="A1:H1"/>
    <mergeCell ref="A50:E50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2016-10-14T14:36:29Z</cp:lastPrinted>
  <dcterms:created xsi:type="dcterms:W3CDTF">2012-10-24T12:58:35Z</dcterms:created>
  <dcterms:modified xsi:type="dcterms:W3CDTF">2022-11-16T08:58:13Z</dcterms:modified>
  <cp:category/>
  <cp:version/>
  <cp:contentType/>
  <cp:contentStatus/>
</cp:coreProperties>
</file>