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<sst xmlns="http://schemas.openxmlformats.org/spreadsheetml/2006/main" count="76" uniqueCount="76">
  <si>
    <t>cena za 1 ks bez DPH</t>
  </si>
  <si>
    <t>Nádoba na kontaminovaný odpad 0,5l nízká</t>
  </si>
  <si>
    <t>Nádoba na kontaminovaný odpad 0,8l</t>
  </si>
  <si>
    <t xml:space="preserve">Nádoba na kontaminovaný odpad 1l </t>
  </si>
  <si>
    <t xml:space="preserve">Nádoba na kontaminovaný odpad 1,5l </t>
  </si>
  <si>
    <t xml:space="preserve">Nádoba na kontaminovaný odpad 2l </t>
  </si>
  <si>
    <t xml:space="preserve">Nádoba na kontaminovaný odpad 2,5l </t>
  </si>
  <si>
    <t xml:space="preserve">Nádoba na kontaminovaný odpad 4l </t>
  </si>
  <si>
    <t xml:space="preserve">Nádoba na kontaminovaný odpad 5l </t>
  </si>
  <si>
    <t>Nádoba na kontaminovaný odpad 6l</t>
  </si>
  <si>
    <t>Kontejner na použité jehly 0,5l</t>
  </si>
  <si>
    <t>Ústenka chirurgická 3vrstvá s gumičkou jednorázová</t>
  </si>
  <si>
    <t>Čepice operační BARETT jednorázový</t>
  </si>
  <si>
    <t>Zástěra jednorázová 80x130cm</t>
  </si>
  <si>
    <t>Návlek na obuv jednorázový</t>
  </si>
  <si>
    <t>Stříkačka lavážní 100ml s konusem pro katetr a Luer-adapter</t>
  </si>
  <si>
    <t>Stříkačka - vyplachová 150ml nebalená bez příslušenství</t>
  </si>
  <si>
    <t>Stříkačka injekční 2ml (balení cca 100 ks) jednorázová</t>
  </si>
  <si>
    <t>Stříkačka injekční 5ml (bal. cca 100 ks) jednorázová</t>
  </si>
  <si>
    <t>Stříkačka injekční 10ml (bal. cca 100 ks) jednorázová</t>
  </si>
  <si>
    <t>Stříkačka injekční 20ml (bal. cca 100 ks) jednorázová</t>
  </si>
  <si>
    <t>Jehla injekční 0,8x40mm zelená (bal. cca 100 ks)</t>
  </si>
  <si>
    <t>Jehla injekční 0,7x40mm černá (bal. cca 100 ks)</t>
  </si>
  <si>
    <t>Jehla injekční 1,2x40mm růžová (bal. cca 100 ks)</t>
  </si>
  <si>
    <t>Jehla injekční 0,9x40mm žlutá (bal. cca 100 ks)</t>
  </si>
  <si>
    <t>Jehla injekční 0,5x25mm oranžová (bal. cca 100 ks)</t>
  </si>
  <si>
    <t>Náplast vodě odolná (6cm x 0,5m)</t>
  </si>
  <si>
    <t>Náplast vodě odolná, (5 velikostí, 20ks)</t>
  </si>
  <si>
    <t>Náplast textilní elastická (6cm x 0,5m)</t>
  </si>
  <si>
    <t>Náplast polštářková textilní (6cm x 1m)</t>
  </si>
  <si>
    <t>Náplast cívková transparentní fólie 1,25cm x 9,2m</t>
  </si>
  <si>
    <t>Náplast cívková transparentní fólie 2,5cm x 9,2m</t>
  </si>
  <si>
    <t>Náplast cívková transparentní fólie 5cm x 9,2m</t>
  </si>
  <si>
    <t>Náplast cívková netkaný textil   1,25cm x 9,2m</t>
  </si>
  <si>
    <t>Náplast cívková netkaný textil   2,5cm x 9,2m</t>
  </si>
  <si>
    <t>Náplast cívková netkaný textil   5cm x 9,2m</t>
  </si>
  <si>
    <t>Náplast polštářková z netkaného textilu  7,2x5cm</t>
  </si>
  <si>
    <t>Náplast polštářková z netkaného textilu 10x6cm</t>
  </si>
  <si>
    <t xml:space="preserve">Náplast polštářková z netkaného textilu 15x8cm </t>
  </si>
  <si>
    <t>Náplast polštářková z netkaného textilu 20x10cm</t>
  </si>
  <si>
    <t>Náplasti poinjekční  1,9 x 7,6cm</t>
  </si>
  <si>
    <t>Sterilní masťové krytí ran, 5x5cm jednotlivě balená</t>
  </si>
  <si>
    <t>Sterilní masťové krytí ran,7,5x7,5cm jednotlivě balená</t>
  </si>
  <si>
    <t>Sterilní masťové krytí ran, 10x10cm jednotlivě balená</t>
  </si>
  <si>
    <t>Sterilní masťové krytí ran, 10x20cm, jednotlivě balená</t>
  </si>
  <si>
    <t>Vata buničitá přířezy 20x30cm (bal. cca 1kg)</t>
  </si>
  <si>
    <t xml:space="preserve">Vata buničitá dělená 40x50mm (bal. cca 500ks) </t>
  </si>
  <si>
    <t>Gáza hydrofilní v pásu 7cm x 40m (bal. cca 2ks)</t>
  </si>
  <si>
    <t>Tampon stáčený nesterilní 20x19cm (bal. cca 100ks)</t>
  </si>
  <si>
    <t>Tampon stáčený nesterilní 15x15cm (bal. cca 100ks)</t>
  </si>
  <si>
    <t>Kompresy gázové 5x5cm 13/8 (bal. cca 100ks)</t>
  </si>
  <si>
    <t>Kompresy gázové 7,5x7,5cm 13/8 (bal. cca 100ks)</t>
  </si>
  <si>
    <t>Kompresy gázové 10x10cm 13/8 (bal. cca 100ks)</t>
  </si>
  <si>
    <t xml:space="preserve">Obinadlo elastické krátkotažné 8cm x 5m </t>
  </si>
  <si>
    <t xml:space="preserve">Obinadlo elastické krátkotažné 10cm x 5m </t>
  </si>
  <si>
    <t>Tyčinka dřevěná s malou vatovou hlavičkou 15cm (bal. cca 100ks)</t>
  </si>
  <si>
    <t xml:space="preserve">Vata obvazová skládaná 1kg </t>
  </si>
  <si>
    <t>Obinadlo fixační 4cm x 4m (bal. cca 20ks)</t>
  </si>
  <si>
    <t>Obinadlo fixační  6cm x 4m (bal. cca 20ks)</t>
  </si>
  <si>
    <t>Obinadlo fixační 8cm x 4m (bal. cca 20ks)</t>
  </si>
  <si>
    <t>Obinadlo fixační  10cm x 4m (bal. cca 20ks)</t>
  </si>
  <si>
    <t>Tyčinky vatové k ošetření dutiny ústní, ochucené (bal. cca 25x po 3ks)</t>
  </si>
  <si>
    <t>Lopatka ústní dřevěná (bal. cca 100 ks)</t>
  </si>
  <si>
    <t xml:space="preserve">Katétr močový Foley 22CH s 5ml bal. </t>
  </si>
  <si>
    <t xml:space="preserve">Žaludeční sonda bez mandrénu CH18 80cm </t>
  </si>
  <si>
    <t xml:space="preserve">Obinadlo elastické dlouhotažné  8cm x 5m </t>
  </si>
  <si>
    <t>Obinadlo elastické dlouhotažné 10cm x 5m</t>
  </si>
  <si>
    <t>Obinadlo elastické krátkotažné 6cm x 5m</t>
  </si>
  <si>
    <t>Proužky testovací pro glukoměr SD-Check Gold (bal. cca 50 ks)</t>
  </si>
  <si>
    <t>CELKEM BEZ DPH</t>
  </si>
  <si>
    <t>spotřeba ks za 12 měsíců</t>
  </si>
  <si>
    <t>předmět dodávky (na 28 měsíců)</t>
  </si>
  <si>
    <t>předpokládaný objem odběru za 28 měsíců</t>
  </si>
  <si>
    <t>cena za celkový objem v Kč bez DPH za 28 měsíců</t>
  </si>
  <si>
    <t>Příloha č. 2a</t>
  </si>
  <si>
    <t>TABULKA TYPOVÝCH POLOŽEK - 2a (28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</si>
</sst>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/>
    <xf numFmtId="0" fontId="5" fillId="0" borderId="6" xfId="0" applyFont="1" applyBorder="1" applyAlignment="1">
      <alignment wrapText="1"/>
    </xf>
    <xf numFmtId="0" fontId="5" fillId="0" borderId="7" xfId="0" applyFont="1" applyBorder="1"/>
    <xf numFmtId="1" fontId="5" fillId="0" borderId="7" xfId="0" applyNumberFormat="1" applyFont="1" applyBorder="1"/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/>
    <xf numFmtId="0" fontId="7" fillId="0" borderId="12" xfId="0" applyFont="1" applyBorder="1" applyAlignment="1">
      <alignment wrapText="1"/>
    </xf>
    <xf numFmtId="1" fontId="5" fillId="0" borderId="2" xfId="0" applyNumberFormat="1" applyFont="1" applyBorder="1"/>
    <xf numFmtId="1" fontId="5" fillId="0" borderId="13" xfId="0" applyNumberFormat="1" applyFont="1" applyBorder="1"/>
    <xf numFmtId="164" fontId="7" fillId="2" borderId="14" xfId="0" applyNumberFormat="1" applyFont="1" applyFill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5" fillId="3" borderId="2" xfId="0" applyNumberFormat="1" applyFont="1" applyFill="1" applyBorder="1"/>
    <xf numFmtId="2" fontId="5" fillId="3" borderId="7" xfId="0" applyNumberFormat="1" applyFont="1" applyFill="1" applyBorder="1"/>
    <xf numFmtId="2" fontId="5" fillId="3" borderId="13" xfId="0" applyNumberFormat="1" applyFont="1" applyFill="1" applyBorder="1"/>
    <xf numFmtId="2" fontId="5" fillId="3" borderId="18" xfId="0" applyNumberFormat="1" applyFont="1" applyFill="1" applyBorder="1"/>
    <xf numFmtId="164" fontId="5" fillId="3" borderId="19" xfId="0" applyNumberFormat="1" applyFont="1" applyFill="1" applyBorder="1"/>
    <xf numFmtId="164" fontId="5" fillId="3" borderId="20" xfId="0" applyNumberFormat="1" applyFont="1" applyFill="1" applyBorder="1"/>
    <xf numFmtId="164" fontId="5" fillId="3" borderId="2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workbookViewId="0" topLeftCell="A1">
      <selection activeCell="C7" sqref="C7"/>
    </sheetView>
  </sheetViews>
  <sheetFormatPr defaultColWidth="9.140625" defaultRowHeight="15"/>
  <cols>
    <col min="1" max="1" width="48.140625" style="0" customWidth="1"/>
    <col min="2" max="4" width="13.00390625" style="0" customWidth="1"/>
    <col min="5" max="5" width="15.00390625" style="0" customWidth="1"/>
  </cols>
  <sheetData>
    <row r="1" spans="1:5" ht="15.75" thickBot="1">
      <c r="A1" s="1" t="s">
        <v>75</v>
      </c>
      <c r="B1" s="2"/>
      <c r="C1" s="2"/>
      <c r="D1" s="3"/>
      <c r="E1" s="4" t="s">
        <v>74</v>
      </c>
    </row>
    <row r="2" spans="1:5" ht="45" customHeight="1" thickBot="1">
      <c r="A2" s="5" t="s">
        <v>71</v>
      </c>
      <c r="B2" s="6" t="s">
        <v>70</v>
      </c>
      <c r="C2" s="6" t="s">
        <v>0</v>
      </c>
      <c r="D2" s="7" t="s">
        <v>72</v>
      </c>
      <c r="E2" s="8" t="s">
        <v>73</v>
      </c>
    </row>
    <row r="3" spans="1:5" ht="15">
      <c r="A3" s="9" t="s">
        <v>1</v>
      </c>
      <c r="B3" s="10">
        <v>50</v>
      </c>
      <c r="C3" s="26">
        <v>0</v>
      </c>
      <c r="D3" s="20">
        <f>(B3/12)*28</f>
        <v>116.66666666666667</v>
      </c>
      <c r="E3" s="30">
        <f>D3*C3</f>
        <v>0</v>
      </c>
    </row>
    <row r="4" spans="1:5" ht="15">
      <c r="A4" s="11" t="s">
        <v>2</v>
      </c>
      <c r="B4" s="12">
        <v>50</v>
      </c>
      <c r="C4" s="27">
        <v>0</v>
      </c>
      <c r="D4" s="13">
        <f aca="true" t="shared" si="0" ref="D4:D67">(B4/12)*28</f>
        <v>116.66666666666667</v>
      </c>
      <c r="E4" s="31">
        <f aca="true" t="shared" si="1" ref="E4:E67">D4*C4</f>
        <v>0</v>
      </c>
    </row>
    <row r="5" spans="1:5" ht="15">
      <c r="A5" s="11" t="s">
        <v>3</v>
      </c>
      <c r="B5" s="12">
        <v>100</v>
      </c>
      <c r="C5" s="27">
        <v>0</v>
      </c>
      <c r="D5" s="13">
        <f t="shared" si="0"/>
        <v>233.33333333333334</v>
      </c>
      <c r="E5" s="31">
        <f t="shared" si="1"/>
        <v>0</v>
      </c>
    </row>
    <row r="6" spans="1:5" ht="15">
      <c r="A6" s="11" t="s">
        <v>4</v>
      </c>
      <c r="B6" s="12">
        <v>30</v>
      </c>
      <c r="C6" s="27">
        <v>0</v>
      </c>
      <c r="D6" s="13">
        <f t="shared" si="0"/>
        <v>70</v>
      </c>
      <c r="E6" s="31">
        <f t="shared" si="1"/>
        <v>0</v>
      </c>
    </row>
    <row r="7" spans="1:5" ht="15">
      <c r="A7" s="11" t="s">
        <v>5</v>
      </c>
      <c r="B7" s="12">
        <v>30</v>
      </c>
      <c r="C7" s="27">
        <v>0</v>
      </c>
      <c r="D7" s="13">
        <f t="shared" si="0"/>
        <v>70</v>
      </c>
      <c r="E7" s="31">
        <f t="shared" si="1"/>
        <v>0</v>
      </c>
    </row>
    <row r="8" spans="1:5" ht="15">
      <c r="A8" s="11" t="s">
        <v>6</v>
      </c>
      <c r="B8" s="12">
        <v>20</v>
      </c>
      <c r="C8" s="27">
        <v>0</v>
      </c>
      <c r="D8" s="13">
        <f t="shared" si="0"/>
        <v>46.66666666666667</v>
      </c>
      <c r="E8" s="31">
        <f t="shared" si="1"/>
        <v>0</v>
      </c>
    </row>
    <row r="9" spans="1:5" ht="15">
      <c r="A9" s="11" t="s">
        <v>7</v>
      </c>
      <c r="B9" s="12">
        <v>10</v>
      </c>
      <c r="C9" s="27">
        <v>0</v>
      </c>
      <c r="D9" s="13">
        <f t="shared" si="0"/>
        <v>23.333333333333336</v>
      </c>
      <c r="E9" s="31">
        <f t="shared" si="1"/>
        <v>0</v>
      </c>
    </row>
    <row r="10" spans="1:5" ht="15">
      <c r="A10" s="11" t="s">
        <v>8</v>
      </c>
      <c r="B10" s="12">
        <v>10</v>
      </c>
      <c r="C10" s="27">
        <v>0</v>
      </c>
      <c r="D10" s="13">
        <f t="shared" si="0"/>
        <v>23.333333333333336</v>
      </c>
      <c r="E10" s="31">
        <f t="shared" si="1"/>
        <v>0</v>
      </c>
    </row>
    <row r="11" spans="1:5" ht="15">
      <c r="A11" s="14" t="s">
        <v>9</v>
      </c>
      <c r="B11" s="12">
        <v>10</v>
      </c>
      <c r="C11" s="27">
        <v>0</v>
      </c>
      <c r="D11" s="13">
        <f t="shared" si="0"/>
        <v>23.333333333333336</v>
      </c>
      <c r="E11" s="31">
        <f t="shared" si="1"/>
        <v>0</v>
      </c>
    </row>
    <row r="12" spans="1:5" ht="15">
      <c r="A12" s="15" t="s">
        <v>10</v>
      </c>
      <c r="B12" s="12">
        <v>30</v>
      </c>
      <c r="C12" s="27">
        <v>0</v>
      </c>
      <c r="D12" s="13">
        <f t="shared" si="0"/>
        <v>70</v>
      </c>
      <c r="E12" s="31">
        <f t="shared" si="1"/>
        <v>0</v>
      </c>
    </row>
    <row r="13" spans="1:5" ht="15">
      <c r="A13" s="11" t="s">
        <v>11</v>
      </c>
      <c r="B13" s="12">
        <v>2500</v>
      </c>
      <c r="C13" s="27">
        <v>0</v>
      </c>
      <c r="D13" s="13">
        <f t="shared" si="0"/>
        <v>5833.333333333334</v>
      </c>
      <c r="E13" s="31">
        <f t="shared" si="1"/>
        <v>0</v>
      </c>
    </row>
    <row r="14" spans="1:5" ht="15">
      <c r="A14" s="14" t="s">
        <v>12</v>
      </c>
      <c r="B14" s="12">
        <v>1000</v>
      </c>
      <c r="C14" s="27">
        <v>0</v>
      </c>
      <c r="D14" s="13">
        <f t="shared" si="0"/>
        <v>2333.333333333333</v>
      </c>
      <c r="E14" s="31">
        <f t="shared" si="1"/>
        <v>0</v>
      </c>
    </row>
    <row r="15" spans="1:5" ht="15">
      <c r="A15" s="15" t="s">
        <v>13</v>
      </c>
      <c r="B15" s="12">
        <v>1000</v>
      </c>
      <c r="C15" s="27">
        <v>0</v>
      </c>
      <c r="D15" s="13">
        <f t="shared" si="0"/>
        <v>2333.333333333333</v>
      </c>
      <c r="E15" s="31">
        <f t="shared" si="1"/>
        <v>0</v>
      </c>
    </row>
    <row r="16" spans="1:5" ht="15">
      <c r="A16" s="11" t="s">
        <v>14</v>
      </c>
      <c r="B16" s="12">
        <v>1200</v>
      </c>
      <c r="C16" s="27">
        <v>0</v>
      </c>
      <c r="D16" s="13">
        <f t="shared" si="0"/>
        <v>2800</v>
      </c>
      <c r="E16" s="31">
        <f t="shared" si="1"/>
        <v>0</v>
      </c>
    </row>
    <row r="17" spans="1:5" ht="15" customHeight="1">
      <c r="A17" s="15" t="s">
        <v>15</v>
      </c>
      <c r="B17" s="12">
        <v>300</v>
      </c>
      <c r="C17" s="27">
        <v>0</v>
      </c>
      <c r="D17" s="13">
        <f t="shared" si="0"/>
        <v>700</v>
      </c>
      <c r="E17" s="31">
        <f t="shared" si="1"/>
        <v>0</v>
      </c>
    </row>
    <row r="18" spans="1:5" ht="15" customHeight="1">
      <c r="A18" s="11" t="s">
        <v>16</v>
      </c>
      <c r="B18" s="12">
        <v>400</v>
      </c>
      <c r="C18" s="27">
        <v>0</v>
      </c>
      <c r="D18" s="13">
        <f t="shared" si="0"/>
        <v>933.3333333333334</v>
      </c>
      <c r="E18" s="31">
        <f t="shared" si="1"/>
        <v>0</v>
      </c>
    </row>
    <row r="19" spans="1:5" ht="15">
      <c r="A19" s="14" t="s">
        <v>17</v>
      </c>
      <c r="B19" s="12">
        <v>600</v>
      </c>
      <c r="C19" s="27">
        <v>0</v>
      </c>
      <c r="D19" s="13">
        <f t="shared" si="0"/>
        <v>1400</v>
      </c>
      <c r="E19" s="31">
        <f t="shared" si="1"/>
        <v>0</v>
      </c>
    </row>
    <row r="20" spans="1:5" ht="15">
      <c r="A20" s="14" t="s">
        <v>18</v>
      </c>
      <c r="B20" s="12">
        <v>1000</v>
      </c>
      <c r="C20" s="27">
        <v>0</v>
      </c>
      <c r="D20" s="13">
        <f t="shared" si="0"/>
        <v>2333.333333333333</v>
      </c>
      <c r="E20" s="31">
        <f t="shared" si="1"/>
        <v>0</v>
      </c>
    </row>
    <row r="21" spans="1:5" ht="15">
      <c r="A21" s="14" t="s">
        <v>19</v>
      </c>
      <c r="B21" s="12">
        <v>400</v>
      </c>
      <c r="C21" s="27">
        <v>0</v>
      </c>
      <c r="D21" s="13">
        <f t="shared" si="0"/>
        <v>933.3333333333334</v>
      </c>
      <c r="E21" s="31">
        <f t="shared" si="1"/>
        <v>0</v>
      </c>
    </row>
    <row r="22" spans="1:5" ht="15">
      <c r="A22" s="14" t="s">
        <v>20</v>
      </c>
      <c r="B22" s="12">
        <v>200</v>
      </c>
      <c r="C22" s="27">
        <v>0</v>
      </c>
      <c r="D22" s="13">
        <f t="shared" si="0"/>
        <v>466.6666666666667</v>
      </c>
      <c r="E22" s="31">
        <f t="shared" si="1"/>
        <v>0</v>
      </c>
    </row>
    <row r="23" spans="1:5" ht="15">
      <c r="A23" s="14" t="s">
        <v>21</v>
      </c>
      <c r="B23" s="12">
        <v>700</v>
      </c>
      <c r="C23" s="27">
        <v>0</v>
      </c>
      <c r="D23" s="13">
        <f t="shared" si="0"/>
        <v>1633.3333333333335</v>
      </c>
      <c r="E23" s="31">
        <f t="shared" si="1"/>
        <v>0</v>
      </c>
    </row>
    <row r="24" spans="1:5" ht="15">
      <c r="A24" s="14" t="s">
        <v>22</v>
      </c>
      <c r="B24" s="12">
        <v>1000</v>
      </c>
      <c r="C24" s="27">
        <v>0</v>
      </c>
      <c r="D24" s="13">
        <f t="shared" si="0"/>
        <v>2333.333333333333</v>
      </c>
      <c r="E24" s="31">
        <f t="shared" si="1"/>
        <v>0</v>
      </c>
    </row>
    <row r="25" spans="1:5" ht="15">
      <c r="A25" s="14" t="s">
        <v>23</v>
      </c>
      <c r="B25" s="12">
        <v>300</v>
      </c>
      <c r="C25" s="27">
        <v>0</v>
      </c>
      <c r="D25" s="13">
        <f t="shared" si="0"/>
        <v>700</v>
      </c>
      <c r="E25" s="31">
        <f t="shared" si="1"/>
        <v>0</v>
      </c>
    </row>
    <row r="26" spans="1:5" ht="15">
      <c r="A26" s="14" t="s">
        <v>24</v>
      </c>
      <c r="B26" s="12">
        <v>300</v>
      </c>
      <c r="C26" s="27">
        <v>0</v>
      </c>
      <c r="D26" s="13">
        <f t="shared" si="0"/>
        <v>700</v>
      </c>
      <c r="E26" s="31">
        <f t="shared" si="1"/>
        <v>0</v>
      </c>
    </row>
    <row r="27" spans="1:5" ht="15">
      <c r="A27" s="14" t="s">
        <v>25</v>
      </c>
      <c r="B27" s="12">
        <v>500</v>
      </c>
      <c r="C27" s="27">
        <v>0</v>
      </c>
      <c r="D27" s="13">
        <f t="shared" si="0"/>
        <v>1166.6666666666665</v>
      </c>
      <c r="E27" s="31">
        <f t="shared" si="1"/>
        <v>0</v>
      </c>
    </row>
    <row r="28" spans="1:5" ht="15">
      <c r="A28" s="14" t="s">
        <v>26</v>
      </c>
      <c r="B28" s="12">
        <v>100</v>
      </c>
      <c r="C28" s="27">
        <v>0</v>
      </c>
      <c r="D28" s="13">
        <f t="shared" si="0"/>
        <v>233.33333333333334</v>
      </c>
      <c r="E28" s="31">
        <f t="shared" si="1"/>
        <v>0</v>
      </c>
    </row>
    <row r="29" spans="1:5" ht="15">
      <c r="A29" s="14" t="s">
        <v>27</v>
      </c>
      <c r="B29" s="12">
        <v>100</v>
      </c>
      <c r="C29" s="27">
        <v>0</v>
      </c>
      <c r="D29" s="13">
        <f t="shared" si="0"/>
        <v>233.33333333333334</v>
      </c>
      <c r="E29" s="31">
        <f t="shared" si="1"/>
        <v>0</v>
      </c>
    </row>
    <row r="30" spans="1:5" ht="15">
      <c r="A30" s="14" t="s">
        <v>28</v>
      </c>
      <c r="B30" s="12">
        <v>100</v>
      </c>
      <c r="C30" s="27">
        <v>0</v>
      </c>
      <c r="D30" s="13">
        <f t="shared" si="0"/>
        <v>233.33333333333334</v>
      </c>
      <c r="E30" s="31">
        <f t="shared" si="1"/>
        <v>0</v>
      </c>
    </row>
    <row r="31" spans="1:5" ht="15">
      <c r="A31" s="14" t="s">
        <v>29</v>
      </c>
      <c r="B31" s="12">
        <v>100</v>
      </c>
      <c r="C31" s="27">
        <v>0</v>
      </c>
      <c r="D31" s="13">
        <f t="shared" si="0"/>
        <v>233.33333333333334</v>
      </c>
      <c r="E31" s="31">
        <f t="shared" si="1"/>
        <v>0</v>
      </c>
    </row>
    <row r="32" spans="1:5" ht="15">
      <c r="A32" s="14" t="s">
        <v>30</v>
      </c>
      <c r="B32" s="12">
        <v>200</v>
      </c>
      <c r="C32" s="27">
        <v>0</v>
      </c>
      <c r="D32" s="13">
        <f t="shared" si="0"/>
        <v>466.6666666666667</v>
      </c>
      <c r="E32" s="31">
        <f t="shared" si="1"/>
        <v>0</v>
      </c>
    </row>
    <row r="33" spans="1:5" ht="15">
      <c r="A33" s="14" t="s">
        <v>31</v>
      </c>
      <c r="B33" s="12">
        <v>220</v>
      </c>
      <c r="C33" s="27">
        <v>0</v>
      </c>
      <c r="D33" s="13">
        <f t="shared" si="0"/>
        <v>513.3333333333333</v>
      </c>
      <c r="E33" s="31">
        <f t="shared" si="1"/>
        <v>0</v>
      </c>
    </row>
    <row r="34" spans="1:5" ht="15">
      <c r="A34" s="14" t="s">
        <v>32</v>
      </c>
      <c r="B34" s="12">
        <v>60</v>
      </c>
      <c r="C34" s="27">
        <v>0</v>
      </c>
      <c r="D34" s="13">
        <f t="shared" si="0"/>
        <v>140</v>
      </c>
      <c r="E34" s="31">
        <f t="shared" si="1"/>
        <v>0</v>
      </c>
    </row>
    <row r="35" spans="1:5" ht="15">
      <c r="A35" s="16" t="s">
        <v>33</v>
      </c>
      <c r="B35" s="12">
        <v>200</v>
      </c>
      <c r="C35" s="27">
        <v>0</v>
      </c>
      <c r="D35" s="13">
        <f t="shared" si="0"/>
        <v>466.6666666666667</v>
      </c>
      <c r="E35" s="31">
        <f t="shared" si="1"/>
        <v>0</v>
      </c>
    </row>
    <row r="36" spans="1:5" ht="15">
      <c r="A36" s="14" t="s">
        <v>34</v>
      </c>
      <c r="B36" s="12">
        <v>200</v>
      </c>
      <c r="C36" s="27">
        <v>0</v>
      </c>
      <c r="D36" s="13">
        <f t="shared" si="0"/>
        <v>466.6666666666667</v>
      </c>
      <c r="E36" s="31">
        <f t="shared" si="1"/>
        <v>0</v>
      </c>
    </row>
    <row r="37" spans="1:5" ht="15">
      <c r="A37" s="14" t="s">
        <v>35</v>
      </c>
      <c r="B37" s="12">
        <v>100</v>
      </c>
      <c r="C37" s="27">
        <v>0</v>
      </c>
      <c r="D37" s="13">
        <f t="shared" si="0"/>
        <v>233.33333333333334</v>
      </c>
      <c r="E37" s="31">
        <f t="shared" si="1"/>
        <v>0</v>
      </c>
    </row>
    <row r="38" spans="1:5" ht="15">
      <c r="A38" s="14" t="s">
        <v>36</v>
      </c>
      <c r="B38" s="12">
        <v>3500</v>
      </c>
      <c r="C38" s="27">
        <v>0</v>
      </c>
      <c r="D38" s="13">
        <f t="shared" si="0"/>
        <v>8166.666666666667</v>
      </c>
      <c r="E38" s="31">
        <f t="shared" si="1"/>
        <v>0</v>
      </c>
    </row>
    <row r="39" spans="1:5" ht="15">
      <c r="A39" s="15" t="s">
        <v>37</v>
      </c>
      <c r="B39" s="12">
        <v>2000</v>
      </c>
      <c r="C39" s="27">
        <v>0</v>
      </c>
      <c r="D39" s="13">
        <f t="shared" si="0"/>
        <v>4666.666666666666</v>
      </c>
      <c r="E39" s="31">
        <f t="shared" si="1"/>
        <v>0</v>
      </c>
    </row>
    <row r="40" spans="1:5" ht="15">
      <c r="A40" s="11" t="s">
        <v>38</v>
      </c>
      <c r="B40" s="12">
        <v>500</v>
      </c>
      <c r="C40" s="27">
        <v>0</v>
      </c>
      <c r="D40" s="13">
        <f t="shared" si="0"/>
        <v>1166.6666666666665</v>
      </c>
      <c r="E40" s="31">
        <f t="shared" si="1"/>
        <v>0</v>
      </c>
    </row>
    <row r="41" spans="1:5" ht="15">
      <c r="A41" s="14" t="s">
        <v>39</v>
      </c>
      <c r="B41" s="12">
        <v>500</v>
      </c>
      <c r="C41" s="27">
        <v>0</v>
      </c>
      <c r="D41" s="13">
        <f t="shared" si="0"/>
        <v>1166.6666666666665</v>
      </c>
      <c r="E41" s="31">
        <f t="shared" si="1"/>
        <v>0</v>
      </c>
    </row>
    <row r="42" spans="1:5" ht="15">
      <c r="A42" s="14" t="s">
        <v>40</v>
      </c>
      <c r="B42" s="12">
        <v>5000</v>
      </c>
      <c r="C42" s="27">
        <v>0</v>
      </c>
      <c r="D42" s="13">
        <f t="shared" si="0"/>
        <v>11666.666666666668</v>
      </c>
      <c r="E42" s="31">
        <f t="shared" si="1"/>
        <v>0</v>
      </c>
    </row>
    <row r="43" spans="1:5" ht="15">
      <c r="A43" s="14" t="s">
        <v>41</v>
      </c>
      <c r="B43" s="12">
        <v>2000</v>
      </c>
      <c r="C43" s="27">
        <v>0</v>
      </c>
      <c r="D43" s="13">
        <f t="shared" si="0"/>
        <v>4666.666666666666</v>
      </c>
      <c r="E43" s="31">
        <f t="shared" si="1"/>
        <v>0</v>
      </c>
    </row>
    <row r="44" spans="1:5" ht="15">
      <c r="A44" s="14" t="s">
        <v>42</v>
      </c>
      <c r="B44" s="12">
        <v>3000</v>
      </c>
      <c r="C44" s="27">
        <v>0</v>
      </c>
      <c r="D44" s="13">
        <f t="shared" si="0"/>
        <v>7000</v>
      </c>
      <c r="E44" s="31">
        <f t="shared" si="1"/>
        <v>0</v>
      </c>
    </row>
    <row r="45" spans="1:5" ht="15">
      <c r="A45" s="15" t="s">
        <v>43</v>
      </c>
      <c r="B45" s="12">
        <v>1000</v>
      </c>
      <c r="C45" s="27">
        <v>0</v>
      </c>
      <c r="D45" s="13">
        <f t="shared" si="0"/>
        <v>2333.333333333333</v>
      </c>
      <c r="E45" s="31">
        <f t="shared" si="1"/>
        <v>0</v>
      </c>
    </row>
    <row r="46" spans="1:5" ht="15">
      <c r="A46" s="11" t="s">
        <v>44</v>
      </c>
      <c r="B46" s="12">
        <v>500</v>
      </c>
      <c r="C46" s="27">
        <v>0</v>
      </c>
      <c r="D46" s="13">
        <f t="shared" si="0"/>
        <v>1166.6666666666665</v>
      </c>
      <c r="E46" s="31">
        <f t="shared" si="1"/>
        <v>0</v>
      </c>
    </row>
    <row r="47" spans="1:5" ht="15">
      <c r="A47" s="14" t="s">
        <v>45</v>
      </c>
      <c r="B47" s="12">
        <v>20</v>
      </c>
      <c r="C47" s="27">
        <v>0</v>
      </c>
      <c r="D47" s="13">
        <f t="shared" si="0"/>
        <v>46.66666666666667</v>
      </c>
      <c r="E47" s="31">
        <f t="shared" si="1"/>
        <v>0</v>
      </c>
    </row>
    <row r="48" spans="1:5" ht="15">
      <c r="A48" s="14" t="s">
        <v>46</v>
      </c>
      <c r="B48" s="12">
        <v>7500</v>
      </c>
      <c r="C48" s="27">
        <v>0</v>
      </c>
      <c r="D48" s="13">
        <f t="shared" si="0"/>
        <v>17500</v>
      </c>
      <c r="E48" s="31">
        <f t="shared" si="1"/>
        <v>0</v>
      </c>
    </row>
    <row r="49" spans="1:5" ht="15">
      <c r="A49" s="15" t="s">
        <v>47</v>
      </c>
      <c r="B49" s="12">
        <v>20</v>
      </c>
      <c r="C49" s="27">
        <v>0</v>
      </c>
      <c r="D49" s="13">
        <f t="shared" si="0"/>
        <v>46.66666666666667</v>
      </c>
      <c r="E49" s="31">
        <f>D49*C49</f>
        <v>0</v>
      </c>
    </row>
    <row r="50" spans="1:5" ht="15">
      <c r="A50" s="14" t="s">
        <v>48</v>
      </c>
      <c r="B50" s="12">
        <v>1500</v>
      </c>
      <c r="C50" s="27">
        <v>0</v>
      </c>
      <c r="D50" s="13">
        <f t="shared" si="0"/>
        <v>3500</v>
      </c>
      <c r="E50" s="31">
        <f t="shared" si="1"/>
        <v>0</v>
      </c>
    </row>
    <row r="51" spans="1:5" ht="15">
      <c r="A51" s="15" t="s">
        <v>49</v>
      </c>
      <c r="B51" s="12">
        <v>1500</v>
      </c>
      <c r="C51" s="27">
        <v>0</v>
      </c>
      <c r="D51" s="13">
        <f t="shared" si="0"/>
        <v>3500</v>
      </c>
      <c r="E51" s="31">
        <f t="shared" si="1"/>
        <v>0</v>
      </c>
    </row>
    <row r="52" spans="1:5" ht="15">
      <c r="A52" s="11" t="s">
        <v>50</v>
      </c>
      <c r="B52" s="12">
        <v>16000</v>
      </c>
      <c r="C52" s="27">
        <v>0</v>
      </c>
      <c r="D52" s="13">
        <f t="shared" si="0"/>
        <v>37333.33333333333</v>
      </c>
      <c r="E52" s="31">
        <f t="shared" si="1"/>
        <v>0</v>
      </c>
    </row>
    <row r="53" spans="1:5" ht="15">
      <c r="A53" s="11" t="s">
        <v>51</v>
      </c>
      <c r="B53" s="12">
        <v>24000</v>
      </c>
      <c r="C53" s="27">
        <v>0</v>
      </c>
      <c r="D53" s="13">
        <f t="shared" si="0"/>
        <v>56000</v>
      </c>
      <c r="E53" s="31">
        <f t="shared" si="1"/>
        <v>0</v>
      </c>
    </row>
    <row r="54" spans="1:5" ht="15">
      <c r="A54" s="11" t="s">
        <v>52</v>
      </c>
      <c r="B54" s="12">
        <v>16000</v>
      </c>
      <c r="C54" s="27">
        <v>0</v>
      </c>
      <c r="D54" s="13">
        <f t="shared" si="0"/>
        <v>37333.33333333333</v>
      </c>
      <c r="E54" s="31">
        <f t="shared" si="1"/>
        <v>0</v>
      </c>
    </row>
    <row r="55" spans="1:5" ht="15">
      <c r="A55" s="11" t="s">
        <v>53</v>
      </c>
      <c r="B55" s="12">
        <v>150</v>
      </c>
      <c r="C55" s="27">
        <v>0</v>
      </c>
      <c r="D55" s="13">
        <f t="shared" si="0"/>
        <v>350</v>
      </c>
      <c r="E55" s="31">
        <f t="shared" si="1"/>
        <v>0</v>
      </c>
    </row>
    <row r="56" spans="1:5" ht="15">
      <c r="A56" s="11" t="s">
        <v>54</v>
      </c>
      <c r="B56" s="12">
        <v>120</v>
      </c>
      <c r="C56" s="27">
        <v>0</v>
      </c>
      <c r="D56" s="13">
        <f t="shared" si="0"/>
        <v>280</v>
      </c>
      <c r="E56" s="31">
        <f t="shared" si="1"/>
        <v>0</v>
      </c>
    </row>
    <row r="57" spans="1:5" ht="26.25">
      <c r="A57" s="11" t="s">
        <v>55</v>
      </c>
      <c r="B57" s="12">
        <v>1000</v>
      </c>
      <c r="C57" s="27">
        <v>0</v>
      </c>
      <c r="D57" s="13">
        <f t="shared" si="0"/>
        <v>2333.333333333333</v>
      </c>
      <c r="E57" s="31">
        <f t="shared" si="1"/>
        <v>0</v>
      </c>
    </row>
    <row r="58" spans="1:5" ht="15">
      <c r="A58" s="11" t="s">
        <v>56</v>
      </c>
      <c r="B58" s="12">
        <v>6</v>
      </c>
      <c r="C58" s="27">
        <v>0</v>
      </c>
      <c r="D58" s="13">
        <f t="shared" si="0"/>
        <v>14</v>
      </c>
      <c r="E58" s="31">
        <f t="shared" si="1"/>
        <v>0</v>
      </c>
    </row>
    <row r="59" spans="1:5" ht="15">
      <c r="A59" s="11" t="s">
        <v>57</v>
      </c>
      <c r="B59" s="12">
        <v>1600</v>
      </c>
      <c r="C59" s="27">
        <v>0</v>
      </c>
      <c r="D59" s="13">
        <f t="shared" si="0"/>
        <v>3733.3333333333335</v>
      </c>
      <c r="E59" s="31">
        <f t="shared" si="1"/>
        <v>0</v>
      </c>
    </row>
    <row r="60" spans="1:5" ht="15">
      <c r="A60" s="11" t="s">
        <v>58</v>
      </c>
      <c r="B60" s="12">
        <v>2400</v>
      </c>
      <c r="C60" s="27">
        <v>0</v>
      </c>
      <c r="D60" s="13">
        <f t="shared" si="0"/>
        <v>5600</v>
      </c>
      <c r="E60" s="31">
        <f t="shared" si="1"/>
        <v>0</v>
      </c>
    </row>
    <row r="61" spans="1:5" ht="15">
      <c r="A61" s="11" t="s">
        <v>59</v>
      </c>
      <c r="B61" s="12">
        <v>3000</v>
      </c>
      <c r="C61" s="27">
        <v>0</v>
      </c>
      <c r="D61" s="13">
        <f t="shared" si="0"/>
        <v>7000</v>
      </c>
      <c r="E61" s="31">
        <f t="shared" si="1"/>
        <v>0</v>
      </c>
    </row>
    <row r="62" spans="1:5" ht="15">
      <c r="A62" s="11" t="s">
        <v>60</v>
      </c>
      <c r="B62" s="12">
        <v>1600</v>
      </c>
      <c r="C62" s="27">
        <v>0</v>
      </c>
      <c r="D62" s="13">
        <f t="shared" si="0"/>
        <v>3733.3333333333335</v>
      </c>
      <c r="E62" s="31">
        <f t="shared" si="1"/>
        <v>0</v>
      </c>
    </row>
    <row r="63" spans="1:5" ht="26.25">
      <c r="A63" s="11" t="s">
        <v>61</v>
      </c>
      <c r="B63" s="12">
        <v>2250</v>
      </c>
      <c r="C63" s="27">
        <v>0</v>
      </c>
      <c r="D63" s="13">
        <f t="shared" si="0"/>
        <v>5250</v>
      </c>
      <c r="E63" s="31">
        <f t="shared" si="1"/>
        <v>0</v>
      </c>
    </row>
    <row r="64" spans="1:5" ht="15">
      <c r="A64" s="11" t="s">
        <v>62</v>
      </c>
      <c r="B64" s="12">
        <v>3000</v>
      </c>
      <c r="C64" s="27">
        <v>0</v>
      </c>
      <c r="D64" s="13">
        <f t="shared" si="0"/>
        <v>7000</v>
      </c>
      <c r="E64" s="31">
        <f t="shared" si="1"/>
        <v>0</v>
      </c>
    </row>
    <row r="65" spans="1:5" ht="15">
      <c r="A65" s="11" t="s">
        <v>63</v>
      </c>
      <c r="B65" s="12">
        <v>100</v>
      </c>
      <c r="C65" s="27">
        <v>0</v>
      </c>
      <c r="D65" s="13">
        <f t="shared" si="0"/>
        <v>233.33333333333334</v>
      </c>
      <c r="E65" s="31">
        <f t="shared" si="1"/>
        <v>0</v>
      </c>
    </row>
    <row r="66" spans="1:5" ht="15">
      <c r="A66" s="11" t="s">
        <v>64</v>
      </c>
      <c r="B66" s="12">
        <v>100</v>
      </c>
      <c r="C66" s="27">
        <v>0</v>
      </c>
      <c r="D66" s="13">
        <f t="shared" si="0"/>
        <v>233.33333333333334</v>
      </c>
      <c r="E66" s="31">
        <f t="shared" si="1"/>
        <v>0</v>
      </c>
    </row>
    <row r="67" spans="1:5" ht="15">
      <c r="A67" s="11" t="s">
        <v>65</v>
      </c>
      <c r="B67" s="12">
        <v>100</v>
      </c>
      <c r="C67" s="27">
        <v>0</v>
      </c>
      <c r="D67" s="13">
        <f t="shared" si="0"/>
        <v>233.33333333333334</v>
      </c>
      <c r="E67" s="31">
        <f t="shared" si="1"/>
        <v>0</v>
      </c>
    </row>
    <row r="68" spans="1:5" ht="15">
      <c r="A68" s="11" t="s">
        <v>66</v>
      </c>
      <c r="B68" s="12">
        <v>100</v>
      </c>
      <c r="C68" s="27">
        <v>0</v>
      </c>
      <c r="D68" s="13">
        <f aca="true" t="shared" si="2" ref="D68:D70">(B68/12)*28</f>
        <v>233.33333333333334</v>
      </c>
      <c r="E68" s="31">
        <f aca="true" t="shared" si="3" ref="E68:E70">D68*C68</f>
        <v>0</v>
      </c>
    </row>
    <row r="69" spans="1:5" ht="15">
      <c r="A69" s="11" t="s">
        <v>67</v>
      </c>
      <c r="B69" s="12">
        <v>100</v>
      </c>
      <c r="C69" s="28">
        <v>0</v>
      </c>
      <c r="D69" s="13">
        <f t="shared" si="2"/>
        <v>233.33333333333334</v>
      </c>
      <c r="E69" s="31">
        <f t="shared" si="3"/>
        <v>0</v>
      </c>
    </row>
    <row r="70" spans="1:5" ht="27" thickBot="1">
      <c r="A70" s="17" t="s">
        <v>68</v>
      </c>
      <c r="B70" s="18">
        <v>600</v>
      </c>
      <c r="C70" s="29">
        <v>0</v>
      </c>
      <c r="D70" s="21">
        <f t="shared" si="2"/>
        <v>1400</v>
      </c>
      <c r="E70" s="32">
        <f t="shared" si="3"/>
        <v>0</v>
      </c>
    </row>
    <row r="71" spans="1:5" ht="15.75" thickBot="1">
      <c r="A71" s="19" t="s">
        <v>69</v>
      </c>
      <c r="B71" s="23"/>
      <c r="C71" s="24"/>
      <c r="D71" s="25"/>
      <c r="E71" s="22">
        <f>SUM(E3:E70)</f>
        <v>0</v>
      </c>
    </row>
  </sheetData>
  <mergeCells count="1">
    <mergeCell ref="B71:D71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Petr Kulich</cp:lastModifiedBy>
  <cp:lastPrinted>2014-06-24T10:51:14Z</cp:lastPrinted>
  <dcterms:created xsi:type="dcterms:W3CDTF">2014-06-24T08:10:52Z</dcterms:created>
  <dcterms:modified xsi:type="dcterms:W3CDTF">2014-07-23T08:35:01Z</dcterms:modified>
  <cp:category/>
  <cp:version/>
  <cp:contentType/>
  <cp:contentStatus/>
</cp:coreProperties>
</file>