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0695" activeTab="0"/>
  </bookViews>
  <sheets>
    <sheet name="ZŠ Zátopkovi" sheetId="7" r:id="rId1"/>
  </sheets>
  <definedNames>
    <definedName name="_xlnm.Print_Titles" localSheetId="0">'ZŠ Zátopkovi'!$11:$12</definedName>
  </definedNames>
  <calcPr calcId="162913"/>
</workbook>
</file>

<file path=xl/sharedStrings.xml><?xml version="1.0" encoding="utf-8"?>
<sst xmlns="http://schemas.openxmlformats.org/spreadsheetml/2006/main" count="74" uniqueCount="59">
  <si>
    <t>1</t>
  </si>
  <si>
    <t>Popis</t>
  </si>
  <si>
    <t>P.Č.</t>
  </si>
  <si>
    <t>MJ</t>
  </si>
  <si>
    <t>Množství celkem</t>
  </si>
  <si>
    <t>1.</t>
  </si>
  <si>
    <t>2.</t>
  </si>
  <si>
    <t>3.</t>
  </si>
  <si>
    <t>4.</t>
  </si>
  <si>
    <t>8.</t>
  </si>
  <si>
    <t>9.</t>
  </si>
  <si>
    <t>10.</t>
  </si>
  <si>
    <t>13.</t>
  </si>
  <si>
    <t>5.</t>
  </si>
  <si>
    <t>6.</t>
  </si>
  <si>
    <t>7.</t>
  </si>
  <si>
    <t>Cena jednotková v Kč bez DPH</t>
  </si>
  <si>
    <t>Cena celkem v Kč bez DPH</t>
  </si>
  <si>
    <t>11.</t>
  </si>
  <si>
    <t>12.</t>
  </si>
  <si>
    <t>Cenová nabídka</t>
  </si>
  <si>
    <t>Zadavatel: Město Třinec, Jablunkovská 160, 739 61 Třinec, IČO: 00297313</t>
  </si>
  <si>
    <t>Sídlo/místo podnikání:</t>
  </si>
  <si>
    <t>IČ/DIČ:</t>
  </si>
  <si>
    <t>Osoba oprávněná jednat za uchazeče:</t>
  </si>
  <si>
    <t>Kontaktní osoba:</t>
  </si>
  <si>
    <t xml:space="preserve">Tel.: </t>
  </si>
  <si>
    <t>E-mail:</t>
  </si>
  <si>
    <t>Uchazeč:</t>
  </si>
  <si>
    <t>DPH 21 %</t>
  </si>
  <si>
    <t>Celková cena s DPH</t>
  </si>
  <si>
    <t>Celkem bez DPH</t>
  </si>
  <si>
    <t>V ………………..dne .................</t>
  </si>
  <si>
    <t xml:space="preserve"> Podpis, razítko</t>
  </si>
  <si>
    <t xml:space="preserve">  ………………………………..</t>
  </si>
  <si>
    <t>Titul, jméno, příjmení</t>
  </si>
  <si>
    <t>ks</t>
  </si>
  <si>
    <t>Název zakázky: „Konektivita ZŠ Dany a Emila Zátopkových v Třinci“</t>
  </si>
  <si>
    <t>Servery</t>
  </si>
  <si>
    <t>SW pro servery</t>
  </si>
  <si>
    <t xml:space="preserve">Antivirový systém </t>
  </si>
  <si>
    <t>Router/Firewall</t>
  </si>
  <si>
    <t>Switche (1+2)</t>
  </si>
  <si>
    <t>Rozvaděč</t>
  </si>
  <si>
    <t>NAS uložiště</t>
  </si>
  <si>
    <t>Implementace a doprava</t>
  </si>
  <si>
    <t>10.1.</t>
  </si>
  <si>
    <t>10.2.</t>
  </si>
  <si>
    <t>10.3.</t>
  </si>
  <si>
    <t>10.4.</t>
  </si>
  <si>
    <t>WiFi síť</t>
  </si>
  <si>
    <t xml:space="preserve">24G portový switch </t>
  </si>
  <si>
    <t>8G portový switch</t>
  </si>
  <si>
    <t>48G portový switch</t>
  </si>
  <si>
    <t>24G portový switch</t>
  </si>
  <si>
    <t>UPS pro servery</t>
  </si>
  <si>
    <t xml:space="preserve">SW pro centrální správu a audit ICT prostředků </t>
  </si>
  <si>
    <t xml:space="preserve">Klientské přístupové licence </t>
  </si>
  <si>
    <t>Zálohovací systém (SW)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</si>
</sst>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7" formatCode="#,##0.00\ &quot;Kč&quot;;\-#,##0.00\ &quot;Kč&quot;"/>
    <numFmt numFmtId="164" formatCode="#,##0.00;\-#,##0.00"/>
    <numFmt numFmtId="165" formatCode="#,##0;\-#,##0"/>
    <numFmt numFmtId="166" formatCode="#,##0.000;\-#,##0.000"/>
    <numFmt numFmtId="167" formatCode="#,##0_ ;\-#,##0\ "/>
  </numFmts>
  <fonts count="13">
    <font>
      <sz val="8"/>
      <name val="MS Sans Serif"/>
      <family val="2"/>
    </font>
    <font>
      <sz val="10"/>
      <name val="Arial"/>
      <family val="2"/>
    </font>
    <font>
      <sz val="8"/>
      <name val="Arial CE"/>
      <family val="2"/>
    </font>
    <font>
      <sz val="8"/>
      <name val="Arial CYR"/>
      <family val="2"/>
    </font>
    <font>
      <sz val="10"/>
      <name val="MS Sans Serif"/>
      <family val="2"/>
    </font>
    <font>
      <b/>
      <sz val="14"/>
      <name val="Arial CE"/>
      <family val="2"/>
    </font>
    <font>
      <b/>
      <sz val="8"/>
      <name val="MS Sans Serif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name val="MS Sans Serif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FF000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5" fontId="1" fillId="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5" fontId="1" fillId="0" borderId="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5" fontId="1" fillId="0" borderId="0" xfId="0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66" fontId="7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left"/>
      <protection/>
    </xf>
    <xf numFmtId="165" fontId="8" fillId="4" borderId="3" xfId="0" applyNumberFormat="1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 wrapText="1"/>
      <protection locked="0"/>
    </xf>
    <xf numFmtId="166" fontId="7" fillId="4" borderId="4" xfId="0" applyNumberFormat="1" applyFont="1" applyFill="1" applyBorder="1" applyAlignment="1" applyProtection="1">
      <alignment horizontal="left" vertical="center"/>
      <protection locked="0"/>
    </xf>
    <xf numFmtId="164" fontId="7" fillId="4" borderId="4" xfId="0" applyNumberFormat="1" applyFont="1" applyFill="1" applyBorder="1" applyAlignment="1" applyProtection="1">
      <alignment horizontal="left" vertical="center"/>
      <protection locked="0"/>
    </xf>
    <xf numFmtId="7" fontId="7" fillId="4" borderId="5" xfId="0" applyNumberFormat="1" applyFont="1" applyFill="1" applyBorder="1" applyAlignment="1" applyProtection="1">
      <alignment horizontal="right" vertical="center"/>
      <protection/>
    </xf>
    <xf numFmtId="165" fontId="1" fillId="4" borderId="6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166" fontId="7" fillId="4" borderId="0" xfId="0" applyNumberFormat="1" applyFont="1" applyFill="1" applyBorder="1" applyAlignment="1" applyProtection="1">
      <alignment horizontal="left" vertical="center"/>
      <protection locked="0"/>
    </xf>
    <xf numFmtId="164" fontId="7" fillId="4" borderId="0" xfId="0" applyNumberFormat="1" applyFont="1" applyFill="1" applyBorder="1" applyAlignment="1" applyProtection="1">
      <alignment horizontal="left" vertical="center"/>
      <protection locked="0"/>
    </xf>
    <xf numFmtId="7" fontId="7" fillId="4" borderId="7" xfId="0" applyNumberFormat="1" applyFont="1" applyFill="1" applyBorder="1" applyAlignment="1" applyProtection="1">
      <alignment horizontal="right" vertical="center"/>
      <protection locked="0"/>
    </xf>
    <xf numFmtId="165" fontId="1" fillId="4" borderId="8" xfId="0" applyNumberFormat="1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166" fontId="7" fillId="4" borderId="9" xfId="0" applyNumberFormat="1" applyFont="1" applyFill="1" applyBorder="1" applyAlignment="1" applyProtection="1">
      <alignment horizontal="left" vertical="center"/>
      <protection locked="0"/>
    </xf>
    <xf numFmtId="164" fontId="7" fillId="4" borderId="9" xfId="0" applyNumberFormat="1" applyFont="1" applyFill="1" applyBorder="1" applyAlignment="1" applyProtection="1">
      <alignment horizontal="left" vertical="center"/>
      <protection locked="0"/>
    </xf>
    <xf numFmtId="7" fontId="7" fillId="4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165" fontId="1" fillId="0" borderId="2" xfId="0" applyNumberFormat="1" applyFont="1" applyBorder="1" applyAlignment="1" applyProtection="1">
      <alignment horizontal="center"/>
      <protection locked="0"/>
    </xf>
    <xf numFmtId="7" fontId="1" fillId="0" borderId="2" xfId="0" applyNumberFormat="1" applyFont="1" applyBorder="1" applyAlignment="1" applyProtection="1">
      <alignment horizontal="right"/>
      <protection/>
    </xf>
    <xf numFmtId="49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5" fontId="1" fillId="0" borderId="11" xfId="0" applyNumberFormat="1" applyFont="1" applyFill="1" applyBorder="1" applyAlignment="1" applyProtection="1">
      <alignment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3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abSelected="1" view="pageBreakPreview" zoomScaleSheetLayoutView="100" zoomScalePageLayoutView="55" workbookViewId="0" topLeftCell="A1">
      <selection activeCell="B18" sqref="B18"/>
    </sheetView>
  </sheetViews>
  <sheetFormatPr defaultColWidth="10.5" defaultRowHeight="12" customHeight="1"/>
  <cols>
    <col min="1" max="1" width="9.16015625" style="4" customWidth="1"/>
    <col min="2" max="2" width="66.5" style="5" customWidth="1"/>
    <col min="3" max="3" width="6.66015625" style="5" customWidth="1"/>
    <col min="4" max="4" width="10.5" style="6" customWidth="1"/>
    <col min="5" max="5" width="14" style="7" customWidth="1"/>
    <col min="6" max="6" width="17" style="7" customWidth="1"/>
    <col min="7" max="16384" width="10.5" style="1" customWidth="1"/>
  </cols>
  <sheetData>
    <row r="1" spans="1:6" s="2" customFormat="1" ht="17.25" customHeight="1">
      <c r="A1" s="61" t="s">
        <v>20</v>
      </c>
      <c r="B1" s="61"/>
      <c r="C1" s="61"/>
      <c r="D1" s="61"/>
      <c r="E1" s="61"/>
      <c r="F1" s="61"/>
    </row>
    <row r="2" spans="1:6" s="2" customFormat="1" ht="12.75" customHeight="1">
      <c r="A2" s="11" t="s">
        <v>37</v>
      </c>
      <c r="B2" s="23"/>
      <c r="C2" s="12"/>
      <c r="D2" s="12"/>
      <c r="E2" s="12"/>
      <c r="F2" s="12"/>
    </row>
    <row r="3" spans="1:6" s="2" customFormat="1" ht="12.75" customHeight="1">
      <c r="A3" s="11" t="s">
        <v>21</v>
      </c>
      <c r="B3" s="12"/>
      <c r="C3" s="12"/>
      <c r="D3" s="12"/>
      <c r="E3" s="12"/>
      <c r="F3" s="12"/>
    </row>
    <row r="4" spans="1:6" s="2" customFormat="1" ht="6" customHeight="1">
      <c r="A4" s="11"/>
      <c r="B4" s="12"/>
      <c r="C4" s="12"/>
      <c r="D4" s="12"/>
      <c r="E4" s="12"/>
      <c r="F4" s="12"/>
    </row>
    <row r="5" spans="1:6" s="2" customFormat="1" ht="12.75" customHeight="1">
      <c r="A5" s="13" t="s">
        <v>28</v>
      </c>
      <c r="B5" s="14"/>
      <c r="C5" s="22"/>
      <c r="D5" s="22"/>
      <c r="E5" s="12"/>
      <c r="F5" s="12"/>
    </row>
    <row r="6" spans="1:6" s="2" customFormat="1" ht="12.75" customHeight="1">
      <c r="A6" s="56" t="s">
        <v>22</v>
      </c>
      <c r="B6" s="56"/>
      <c r="C6" s="60" t="s">
        <v>23</v>
      </c>
      <c r="D6" s="60"/>
      <c r="E6" s="32"/>
      <c r="F6" s="32"/>
    </row>
    <row r="7" spans="1:6" s="2" customFormat="1" ht="12.75" customHeight="1">
      <c r="A7" s="56" t="s">
        <v>24</v>
      </c>
      <c r="B7" s="56"/>
      <c r="C7" s="32"/>
      <c r="D7" s="32"/>
      <c r="E7" s="32"/>
      <c r="F7" s="32"/>
    </row>
    <row r="8" spans="1:6" s="2" customFormat="1" ht="12.75" customHeight="1">
      <c r="A8" s="56" t="s">
        <v>25</v>
      </c>
      <c r="B8" s="56"/>
      <c r="C8" s="32"/>
      <c r="D8" s="32"/>
      <c r="E8" s="32"/>
      <c r="F8" s="32"/>
    </row>
    <row r="9" spans="1:6" s="2" customFormat="1" ht="12.75" customHeight="1">
      <c r="A9" s="56" t="s">
        <v>26</v>
      </c>
      <c r="B9" s="56"/>
      <c r="C9" s="56" t="s">
        <v>27</v>
      </c>
      <c r="D9" s="56"/>
      <c r="E9" s="32"/>
      <c r="F9" s="32"/>
    </row>
    <row r="10" spans="1:6" s="2" customFormat="1" ht="6.75" customHeight="1" thickBot="1">
      <c r="A10" s="10"/>
      <c r="B10" s="9"/>
      <c r="C10" s="9"/>
      <c r="D10" s="9"/>
      <c r="E10" s="9"/>
      <c r="F10" s="9"/>
    </row>
    <row r="11" spans="1:6" s="2" customFormat="1" ht="38.25" customHeight="1" thickBot="1">
      <c r="A11" s="3" t="s">
        <v>2</v>
      </c>
      <c r="B11" s="3" t="s">
        <v>1</v>
      </c>
      <c r="C11" s="3" t="s">
        <v>3</v>
      </c>
      <c r="D11" s="3" t="s">
        <v>4</v>
      </c>
      <c r="E11" s="3" t="s">
        <v>16</v>
      </c>
      <c r="F11" s="3" t="s">
        <v>17</v>
      </c>
    </row>
    <row r="12" spans="1:6" s="2" customFormat="1" ht="12.75" customHeight="1" thickBot="1">
      <c r="A12" s="55" t="s">
        <v>0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</row>
    <row r="13" spans="1:6" s="2" customFormat="1" ht="15.6" customHeight="1">
      <c r="A13" s="50" t="s">
        <v>5</v>
      </c>
      <c r="B13" s="52" t="s">
        <v>38</v>
      </c>
      <c r="C13" s="48" t="s">
        <v>36</v>
      </c>
      <c r="D13" s="53">
        <v>2</v>
      </c>
      <c r="E13" s="15"/>
      <c r="F13" s="51">
        <f aca="true" t="shared" si="0" ref="F13:F29">+D13*E13</f>
        <v>0</v>
      </c>
    </row>
    <row r="14" spans="1:6" s="2" customFormat="1" ht="15.6" customHeight="1">
      <c r="A14" s="50" t="s">
        <v>6</v>
      </c>
      <c r="B14" s="52" t="s">
        <v>39</v>
      </c>
      <c r="C14" s="48" t="s">
        <v>36</v>
      </c>
      <c r="D14" s="53">
        <v>2</v>
      </c>
      <c r="E14" s="15"/>
      <c r="F14" s="51">
        <f t="shared" si="0"/>
        <v>0</v>
      </c>
    </row>
    <row r="15" spans="1:6" s="2" customFormat="1" ht="15.6" customHeight="1">
      <c r="A15" s="50" t="s">
        <v>7</v>
      </c>
      <c r="B15" s="52" t="s">
        <v>57</v>
      </c>
      <c r="C15" s="48" t="s">
        <v>36</v>
      </c>
      <c r="D15" s="53">
        <v>550</v>
      </c>
      <c r="E15" s="15"/>
      <c r="F15" s="51">
        <f t="shared" si="0"/>
        <v>0</v>
      </c>
    </row>
    <row r="16" spans="1:6" s="2" customFormat="1" ht="12.75">
      <c r="A16" s="50" t="s">
        <v>8</v>
      </c>
      <c r="B16" s="52" t="s">
        <v>40</v>
      </c>
      <c r="C16" s="48" t="s">
        <v>36</v>
      </c>
      <c r="D16" s="53">
        <v>1</v>
      </c>
      <c r="E16" s="15"/>
      <c r="F16" s="51">
        <f t="shared" si="0"/>
        <v>0</v>
      </c>
    </row>
    <row r="17" spans="1:6" s="2" customFormat="1" ht="15.6" customHeight="1">
      <c r="A17" s="50" t="s">
        <v>13</v>
      </c>
      <c r="B17" s="52" t="s">
        <v>58</v>
      </c>
      <c r="C17" s="48" t="s">
        <v>36</v>
      </c>
      <c r="D17" s="53">
        <v>2</v>
      </c>
      <c r="E17" s="15"/>
      <c r="F17" s="51">
        <f t="shared" si="0"/>
        <v>0</v>
      </c>
    </row>
    <row r="18" spans="1:6" s="2" customFormat="1" ht="15.6" customHeight="1">
      <c r="A18" s="50" t="s">
        <v>14</v>
      </c>
      <c r="B18" s="52" t="s">
        <v>56</v>
      </c>
      <c r="C18" s="48" t="s">
        <v>36</v>
      </c>
      <c r="D18" s="53">
        <v>1</v>
      </c>
      <c r="E18" s="15"/>
      <c r="F18" s="51">
        <f t="shared" si="0"/>
        <v>0</v>
      </c>
    </row>
    <row r="19" spans="1:6" s="2" customFormat="1" ht="15.6" customHeight="1">
      <c r="A19" s="50" t="s">
        <v>15</v>
      </c>
      <c r="B19" s="52" t="s">
        <v>55</v>
      </c>
      <c r="C19" s="48" t="s">
        <v>36</v>
      </c>
      <c r="D19" s="53">
        <v>2</v>
      </c>
      <c r="E19" s="15"/>
      <c r="F19" s="51">
        <f t="shared" si="0"/>
        <v>0</v>
      </c>
    </row>
    <row r="20" spans="1:6" s="2" customFormat="1" ht="15.6" customHeight="1">
      <c r="A20" s="50" t="s">
        <v>9</v>
      </c>
      <c r="B20" s="52" t="s">
        <v>50</v>
      </c>
      <c r="C20" s="48" t="s">
        <v>36</v>
      </c>
      <c r="D20" s="53">
        <v>32</v>
      </c>
      <c r="E20" s="15"/>
      <c r="F20" s="51">
        <f t="shared" si="0"/>
        <v>0</v>
      </c>
    </row>
    <row r="21" spans="1:6" s="2" customFormat="1" ht="15.6" customHeight="1">
      <c r="A21" s="50" t="s">
        <v>10</v>
      </c>
      <c r="B21" s="52" t="s">
        <v>41</v>
      </c>
      <c r="C21" s="48" t="s">
        <v>36</v>
      </c>
      <c r="D21" s="53">
        <v>1</v>
      </c>
      <c r="E21" s="15"/>
      <c r="F21" s="51">
        <f t="shared" si="0"/>
        <v>0</v>
      </c>
    </row>
    <row r="22" spans="1:6" s="2" customFormat="1" ht="15.6" customHeight="1">
      <c r="A22" s="50" t="s">
        <v>11</v>
      </c>
      <c r="B22" s="58" t="s">
        <v>42</v>
      </c>
      <c r="C22" s="59"/>
      <c r="D22" s="59"/>
      <c r="E22" s="59"/>
      <c r="F22" s="54"/>
    </row>
    <row r="23" spans="1:6" s="2" customFormat="1" ht="15.6" customHeight="1">
      <c r="A23" s="50" t="s">
        <v>46</v>
      </c>
      <c r="B23" s="52" t="s">
        <v>51</v>
      </c>
      <c r="C23" s="48" t="s">
        <v>36</v>
      </c>
      <c r="D23" s="53">
        <v>2</v>
      </c>
      <c r="E23" s="15"/>
      <c r="F23" s="51">
        <f t="shared" si="0"/>
        <v>0</v>
      </c>
    </row>
    <row r="24" spans="1:6" s="2" customFormat="1" ht="15.6" customHeight="1">
      <c r="A24" s="50" t="s">
        <v>47</v>
      </c>
      <c r="B24" s="52" t="s">
        <v>52</v>
      </c>
      <c r="C24" s="48" t="s">
        <v>36</v>
      </c>
      <c r="D24" s="53">
        <v>4</v>
      </c>
      <c r="E24" s="15"/>
      <c r="F24" s="51">
        <f t="shared" si="0"/>
        <v>0</v>
      </c>
    </row>
    <row r="25" spans="1:6" s="2" customFormat="1" ht="15.6" customHeight="1">
      <c r="A25" s="50" t="s">
        <v>48</v>
      </c>
      <c r="B25" s="52" t="s">
        <v>53</v>
      </c>
      <c r="C25" s="48" t="s">
        <v>36</v>
      </c>
      <c r="D25" s="53">
        <v>2</v>
      </c>
      <c r="E25" s="15"/>
      <c r="F25" s="51">
        <f t="shared" si="0"/>
        <v>0</v>
      </c>
    </row>
    <row r="26" spans="1:6" s="2" customFormat="1" ht="15.6" customHeight="1">
      <c r="A26" s="50" t="s">
        <v>49</v>
      </c>
      <c r="B26" s="52" t="s">
        <v>54</v>
      </c>
      <c r="C26" s="48" t="s">
        <v>36</v>
      </c>
      <c r="D26" s="53">
        <v>1</v>
      </c>
      <c r="E26" s="15"/>
      <c r="F26" s="51">
        <f t="shared" si="0"/>
        <v>0</v>
      </c>
    </row>
    <row r="27" spans="1:6" s="2" customFormat="1" ht="15.6" customHeight="1">
      <c r="A27" s="50" t="s">
        <v>18</v>
      </c>
      <c r="B27" s="52" t="s">
        <v>43</v>
      </c>
      <c r="C27" s="48" t="s">
        <v>36</v>
      </c>
      <c r="D27" s="53">
        <v>1</v>
      </c>
      <c r="E27" s="15"/>
      <c r="F27" s="51">
        <f t="shared" si="0"/>
        <v>0</v>
      </c>
    </row>
    <row r="28" spans="1:6" s="2" customFormat="1" ht="15.6" customHeight="1">
      <c r="A28" s="50" t="s">
        <v>19</v>
      </c>
      <c r="B28" s="52" t="s">
        <v>44</v>
      </c>
      <c r="C28" s="48" t="s">
        <v>36</v>
      </c>
      <c r="D28" s="53">
        <v>1</v>
      </c>
      <c r="E28" s="15"/>
      <c r="F28" s="51">
        <f t="shared" si="0"/>
        <v>0</v>
      </c>
    </row>
    <row r="29" spans="1:6" s="2" customFormat="1" ht="15.6" customHeight="1">
      <c r="A29" s="50" t="s">
        <v>12</v>
      </c>
      <c r="B29" s="52" t="s">
        <v>45</v>
      </c>
      <c r="C29" s="49" t="s">
        <v>36</v>
      </c>
      <c r="D29" s="48">
        <v>1</v>
      </c>
      <c r="E29" s="15"/>
      <c r="F29" s="51">
        <f t="shared" si="0"/>
        <v>0</v>
      </c>
    </row>
    <row r="30" spans="1:6" s="2" customFormat="1" ht="8.25" customHeight="1">
      <c r="A30" s="16"/>
      <c r="B30" s="17"/>
      <c r="C30" s="16"/>
      <c r="D30" s="18"/>
      <c r="E30" s="26"/>
      <c r="F30" s="19"/>
    </row>
    <row r="31" spans="1:7" s="8" customFormat="1" ht="15.6" customHeight="1">
      <c r="A31" s="33"/>
      <c r="B31" s="34" t="s">
        <v>31</v>
      </c>
      <c r="C31" s="34"/>
      <c r="D31" s="35"/>
      <c r="E31" s="36"/>
      <c r="F31" s="37">
        <f>SUM(F13:F29)</f>
        <v>0</v>
      </c>
      <c r="G31" s="20"/>
    </row>
    <row r="32" spans="1:7" ht="15.6" customHeight="1">
      <c r="A32" s="38"/>
      <c r="B32" s="39" t="s">
        <v>29</v>
      </c>
      <c r="C32" s="39"/>
      <c r="D32" s="40"/>
      <c r="E32" s="41"/>
      <c r="F32" s="42">
        <f>F31*0.21</f>
        <v>0</v>
      </c>
      <c r="G32" s="21"/>
    </row>
    <row r="33" spans="1:7" ht="15.6" customHeight="1">
      <c r="A33" s="43"/>
      <c r="B33" s="44" t="s">
        <v>30</v>
      </c>
      <c r="C33" s="44"/>
      <c r="D33" s="45"/>
      <c r="E33" s="46"/>
      <c r="F33" s="47">
        <f>F31+F32</f>
        <v>0</v>
      </c>
      <c r="G33" s="21"/>
    </row>
    <row r="34" spans="1:7" ht="8.25" customHeight="1">
      <c r="A34" s="27"/>
      <c r="B34" s="28"/>
      <c r="C34" s="28"/>
      <c r="D34" s="29"/>
      <c r="E34" s="30"/>
      <c r="F34" s="31"/>
      <c r="G34" s="21"/>
    </row>
    <row r="35" spans="1:2" ht="16.5" customHeight="1">
      <c r="A35" s="24" t="s">
        <v>32</v>
      </c>
      <c r="B35"/>
    </row>
    <row r="36" spans="1:5" ht="12" customHeight="1">
      <c r="A36" s="25"/>
      <c r="C36" s="57" t="s">
        <v>34</v>
      </c>
      <c r="D36" s="57"/>
      <c r="E36" s="57"/>
    </row>
    <row r="37" spans="1:5" ht="12" customHeight="1">
      <c r="A37"/>
      <c r="C37" s="57" t="s">
        <v>33</v>
      </c>
      <c r="D37" s="57"/>
      <c r="E37" s="57"/>
    </row>
    <row r="38" spans="1:5" ht="12" customHeight="1">
      <c r="A38"/>
      <c r="C38" s="57" t="s">
        <v>35</v>
      </c>
      <c r="D38" s="57"/>
      <c r="E38" s="57"/>
    </row>
  </sheetData>
  <mergeCells count="11">
    <mergeCell ref="C6:D6"/>
    <mergeCell ref="A1:F1"/>
    <mergeCell ref="A6:B6"/>
    <mergeCell ref="A7:B7"/>
    <mergeCell ref="A8:B8"/>
    <mergeCell ref="A9:B9"/>
    <mergeCell ref="C9:D9"/>
    <mergeCell ref="C36:E36"/>
    <mergeCell ref="C37:E37"/>
    <mergeCell ref="C38:E38"/>
    <mergeCell ref="B22:E22"/>
  </mergeCells>
  <printOptions/>
  <pageMargins left="0.7874015748031497" right="0.7874015748031497" top="0.7086614173228347" bottom="0.5511811023622047" header="0" footer="0"/>
  <pageSetup blackAndWhite="1" cellComments="asDisplayed" fitToHeight="100" horizontalDpi="1200" verticalDpi="1200" orientation="landscape" paperSize="9" scale="86" r:id="rId1"/>
  <headerFooter alignWithMargins="0">
    <oddHeader>&amp;LPříloha č. 5 ZD (Po vyplnění bude tvořit přílohu č. 2 smlouvy)</oddHead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Kazuist</dc:creator>
  <cp:keywords/>
  <dc:description/>
  <cp:lastModifiedBy>Kazuist</cp:lastModifiedBy>
  <cp:lastPrinted>2018-05-30T08:37:58Z</cp:lastPrinted>
  <dcterms:created xsi:type="dcterms:W3CDTF">2012-03-19T06:29:41Z</dcterms:created>
  <dcterms:modified xsi:type="dcterms:W3CDTF">2018-05-31T11:52:04Z</dcterms:modified>
  <cp:category/>
  <cp:version/>
  <cp:contentType/>
  <cp:contentStatus/>
</cp:coreProperties>
</file>