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340" activeTab="0"/>
  </bookViews>
  <sheets>
    <sheet name="Péče o mobilní zeleň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Petr Kulich</author>
  </authors>
  <commentList>
    <comment ref="H239" authorId="0">
      <text>
        <r>
          <rPr>
            <b/>
            <sz val="9"/>
            <rFont val="Tahoma"/>
            <family val="2"/>
          </rPr>
          <t>tuto výslednou cenu uveďte do krycího listu nabídky jako cenu hodnocenou</t>
        </r>
      </text>
    </comment>
    <comment ref="H7" authorId="0">
      <text>
        <r>
          <rPr>
            <b/>
            <sz val="9"/>
            <rFont val="Tahoma"/>
            <family val="2"/>
          </rPr>
          <t>doplňte cenu</t>
        </r>
      </text>
    </comment>
    <comment ref="H8" authorId="0">
      <text>
        <r>
          <rPr>
            <b/>
            <sz val="9"/>
            <rFont val="Tahoma"/>
            <family val="2"/>
          </rPr>
          <t>doplňte cenu</t>
        </r>
      </text>
    </comment>
    <comment ref="H9" authorId="0">
      <text>
        <r>
          <rPr>
            <b/>
            <sz val="9"/>
            <rFont val="Tahoma"/>
            <family val="2"/>
          </rPr>
          <t>doplňte cenu</t>
        </r>
      </text>
    </comment>
    <comment ref="H10" authorId="0">
      <text>
        <r>
          <rPr>
            <b/>
            <sz val="9"/>
            <rFont val="Tahoma"/>
            <family val="2"/>
          </rPr>
          <t>doplňte cenu</t>
        </r>
      </text>
    </comment>
    <comment ref="H11" authorId="0">
      <text>
        <r>
          <rPr>
            <b/>
            <sz val="9"/>
            <rFont val="Tahoma"/>
            <family val="2"/>
          </rPr>
          <t>doplňte cenu</t>
        </r>
      </text>
    </comment>
    <comment ref="H12" authorId="0">
      <text>
        <r>
          <rPr>
            <b/>
            <sz val="9"/>
            <rFont val="Tahoma"/>
            <family val="2"/>
          </rPr>
          <t>doplňte cenu</t>
        </r>
      </text>
    </comment>
    <comment ref="H13" authorId="0">
      <text>
        <r>
          <rPr>
            <b/>
            <sz val="9"/>
            <rFont val="Tahoma"/>
            <family val="2"/>
          </rPr>
          <t>doplňte cenu</t>
        </r>
      </text>
    </comment>
    <comment ref="H21" authorId="0">
      <text>
        <r>
          <rPr>
            <b/>
            <sz val="9"/>
            <rFont val="Tahoma"/>
            <family val="2"/>
          </rPr>
          <t>doplňte cenu</t>
        </r>
      </text>
    </comment>
    <comment ref="H22" authorId="0">
      <text>
        <r>
          <rPr>
            <b/>
            <sz val="9"/>
            <rFont val="Tahoma"/>
            <family val="2"/>
          </rPr>
          <t>doplňte cenu</t>
        </r>
      </text>
    </comment>
    <comment ref="H23" authorId="0">
      <text>
        <r>
          <rPr>
            <b/>
            <sz val="9"/>
            <rFont val="Tahoma"/>
            <family val="2"/>
          </rPr>
          <t>doplňte cenu</t>
        </r>
      </text>
    </comment>
    <comment ref="H24" authorId="0">
      <text>
        <r>
          <rPr>
            <b/>
            <sz val="9"/>
            <rFont val="Tahoma"/>
            <family val="2"/>
          </rPr>
          <t>doplňte cenu</t>
        </r>
      </text>
    </comment>
    <comment ref="H25" authorId="0">
      <text>
        <r>
          <rPr>
            <b/>
            <sz val="9"/>
            <rFont val="Tahoma"/>
            <family val="2"/>
          </rPr>
          <t>doplňte cenu</t>
        </r>
      </text>
    </comment>
    <comment ref="H26" authorId="0">
      <text>
        <r>
          <rPr>
            <b/>
            <sz val="9"/>
            <rFont val="Tahoma"/>
            <family val="2"/>
          </rPr>
          <t>doplňte cenu</t>
        </r>
      </text>
    </comment>
    <comment ref="H27" authorId="0">
      <text>
        <r>
          <rPr>
            <b/>
            <sz val="9"/>
            <rFont val="Tahoma"/>
            <family val="2"/>
          </rPr>
          <t>doplňte cenu</t>
        </r>
      </text>
    </comment>
    <comment ref="H35" authorId="0">
      <text>
        <r>
          <rPr>
            <b/>
            <sz val="9"/>
            <rFont val="Tahoma"/>
            <family val="2"/>
          </rPr>
          <t>doplňte cenu</t>
        </r>
      </text>
    </comment>
    <comment ref="H36" authorId="0">
      <text>
        <r>
          <rPr>
            <b/>
            <sz val="9"/>
            <rFont val="Tahoma"/>
            <family val="2"/>
          </rPr>
          <t>doplňte cenu</t>
        </r>
      </text>
    </comment>
    <comment ref="H37" authorId="0">
      <text>
        <r>
          <rPr>
            <b/>
            <sz val="9"/>
            <rFont val="Tahoma"/>
            <family val="2"/>
          </rPr>
          <t>doplňte cenu</t>
        </r>
      </text>
    </comment>
    <comment ref="H38" authorId="0">
      <text>
        <r>
          <rPr>
            <b/>
            <sz val="9"/>
            <rFont val="Tahoma"/>
            <family val="2"/>
          </rPr>
          <t>doplňte cenu</t>
        </r>
      </text>
    </comment>
    <comment ref="H39" authorId="0">
      <text>
        <r>
          <rPr>
            <b/>
            <sz val="9"/>
            <rFont val="Tahoma"/>
            <family val="2"/>
          </rPr>
          <t>doplňte cenu</t>
        </r>
      </text>
    </comment>
    <comment ref="H40" authorId="0">
      <text>
        <r>
          <rPr>
            <b/>
            <sz val="9"/>
            <rFont val="Tahoma"/>
            <family val="2"/>
          </rPr>
          <t>doplňte cenu</t>
        </r>
      </text>
    </comment>
    <comment ref="H41" authorId="0">
      <text>
        <r>
          <rPr>
            <b/>
            <sz val="9"/>
            <rFont val="Tahoma"/>
            <family val="2"/>
          </rPr>
          <t>doplňte cenu</t>
        </r>
      </text>
    </comment>
    <comment ref="H49" authorId="0">
      <text>
        <r>
          <rPr>
            <b/>
            <sz val="9"/>
            <rFont val="Tahoma"/>
            <family val="2"/>
          </rPr>
          <t>doplňte cenu</t>
        </r>
      </text>
    </comment>
    <comment ref="H50" authorId="0">
      <text>
        <r>
          <rPr>
            <b/>
            <sz val="9"/>
            <rFont val="Tahoma"/>
            <family val="2"/>
          </rPr>
          <t>doplňte cenu</t>
        </r>
      </text>
    </comment>
    <comment ref="H51" authorId="0">
      <text>
        <r>
          <rPr>
            <b/>
            <sz val="9"/>
            <rFont val="Tahoma"/>
            <family val="2"/>
          </rPr>
          <t>doplňte cenu</t>
        </r>
      </text>
    </comment>
    <comment ref="H52" authorId="0">
      <text>
        <r>
          <rPr>
            <b/>
            <sz val="9"/>
            <rFont val="Tahoma"/>
            <family val="2"/>
          </rPr>
          <t>doplňte cenu</t>
        </r>
      </text>
    </comment>
    <comment ref="H53" authorId="0">
      <text>
        <r>
          <rPr>
            <b/>
            <sz val="9"/>
            <rFont val="Tahoma"/>
            <family val="2"/>
          </rPr>
          <t>doplňte cenu</t>
        </r>
      </text>
    </comment>
    <comment ref="H54" authorId="0">
      <text>
        <r>
          <rPr>
            <b/>
            <sz val="9"/>
            <rFont val="Tahoma"/>
            <family val="2"/>
          </rPr>
          <t>doplňte cenu</t>
        </r>
      </text>
    </comment>
    <comment ref="H55" authorId="0">
      <text>
        <r>
          <rPr>
            <b/>
            <sz val="9"/>
            <rFont val="Tahoma"/>
            <family val="2"/>
          </rPr>
          <t>doplňte cenu</t>
        </r>
      </text>
    </comment>
    <comment ref="H63" authorId="0">
      <text>
        <r>
          <rPr>
            <b/>
            <sz val="9"/>
            <rFont val="Tahoma"/>
            <family val="2"/>
          </rPr>
          <t>doplňte cenu</t>
        </r>
      </text>
    </comment>
    <comment ref="H64" authorId="0">
      <text>
        <r>
          <rPr>
            <b/>
            <sz val="9"/>
            <rFont val="Tahoma"/>
            <family val="2"/>
          </rPr>
          <t>doplňte cenu</t>
        </r>
      </text>
    </comment>
    <comment ref="H65" authorId="0">
      <text>
        <r>
          <rPr>
            <b/>
            <sz val="9"/>
            <rFont val="Tahoma"/>
            <family val="2"/>
          </rPr>
          <t>doplňte cenu</t>
        </r>
      </text>
    </comment>
    <comment ref="H66" authorId="0">
      <text>
        <r>
          <rPr>
            <b/>
            <sz val="9"/>
            <rFont val="Tahoma"/>
            <family val="2"/>
          </rPr>
          <t>doplňte cenu</t>
        </r>
      </text>
    </comment>
    <comment ref="H67" authorId="0">
      <text>
        <r>
          <rPr>
            <b/>
            <sz val="9"/>
            <rFont val="Tahoma"/>
            <family val="2"/>
          </rPr>
          <t>doplňte cenu</t>
        </r>
      </text>
    </comment>
    <comment ref="H68" authorId="0">
      <text>
        <r>
          <rPr>
            <b/>
            <sz val="9"/>
            <rFont val="Tahoma"/>
            <family val="2"/>
          </rPr>
          <t>doplňte cenu</t>
        </r>
      </text>
    </comment>
    <comment ref="H69" authorId="0">
      <text>
        <r>
          <rPr>
            <b/>
            <sz val="9"/>
            <rFont val="Tahoma"/>
            <family val="2"/>
          </rPr>
          <t>doplňte cenu</t>
        </r>
      </text>
    </comment>
    <comment ref="H77" authorId="0">
      <text>
        <r>
          <rPr>
            <b/>
            <sz val="9"/>
            <rFont val="Tahoma"/>
            <family val="2"/>
          </rPr>
          <t>doplňte cenu</t>
        </r>
      </text>
    </comment>
    <comment ref="H78" authorId="0">
      <text>
        <r>
          <rPr>
            <b/>
            <sz val="9"/>
            <rFont val="Tahoma"/>
            <family val="2"/>
          </rPr>
          <t>doplňte cenu</t>
        </r>
      </text>
    </comment>
    <comment ref="H79" authorId="0">
      <text>
        <r>
          <rPr>
            <b/>
            <sz val="9"/>
            <rFont val="Tahoma"/>
            <family val="2"/>
          </rPr>
          <t>doplňte cenu</t>
        </r>
      </text>
    </comment>
    <comment ref="H80" authorId="0">
      <text>
        <r>
          <rPr>
            <b/>
            <sz val="9"/>
            <rFont val="Tahoma"/>
            <family val="2"/>
          </rPr>
          <t>doplňte cenu</t>
        </r>
      </text>
    </comment>
    <comment ref="H81" authorId="0">
      <text>
        <r>
          <rPr>
            <b/>
            <sz val="9"/>
            <rFont val="Tahoma"/>
            <family val="2"/>
          </rPr>
          <t>doplňte cenu</t>
        </r>
      </text>
    </comment>
    <comment ref="H82" authorId="0">
      <text>
        <r>
          <rPr>
            <b/>
            <sz val="9"/>
            <rFont val="Tahoma"/>
            <family val="2"/>
          </rPr>
          <t>doplňte cenu</t>
        </r>
      </text>
    </comment>
    <comment ref="H83" authorId="0">
      <text>
        <r>
          <rPr>
            <b/>
            <sz val="9"/>
            <rFont val="Tahoma"/>
            <family val="2"/>
          </rPr>
          <t>doplňte cenu</t>
        </r>
      </text>
    </comment>
    <comment ref="H91" authorId="0">
      <text>
        <r>
          <rPr>
            <b/>
            <sz val="9"/>
            <rFont val="Tahoma"/>
            <family val="2"/>
          </rPr>
          <t>doplňte cenu</t>
        </r>
      </text>
    </comment>
    <comment ref="H92" authorId="0">
      <text>
        <r>
          <rPr>
            <b/>
            <sz val="9"/>
            <rFont val="Tahoma"/>
            <family val="2"/>
          </rPr>
          <t>doplňte cenu</t>
        </r>
      </text>
    </comment>
    <comment ref="H93" authorId="0">
      <text>
        <r>
          <rPr>
            <b/>
            <sz val="9"/>
            <rFont val="Tahoma"/>
            <family val="2"/>
          </rPr>
          <t>doplňte cenu</t>
        </r>
      </text>
    </comment>
    <comment ref="H94" authorId="0">
      <text>
        <r>
          <rPr>
            <b/>
            <sz val="9"/>
            <rFont val="Tahoma"/>
            <family val="2"/>
          </rPr>
          <t>doplňte cenu</t>
        </r>
      </text>
    </comment>
    <comment ref="H95" authorId="0">
      <text>
        <r>
          <rPr>
            <b/>
            <sz val="9"/>
            <rFont val="Tahoma"/>
            <family val="2"/>
          </rPr>
          <t>doplňte cenu</t>
        </r>
      </text>
    </comment>
    <comment ref="H96" authorId="0">
      <text>
        <r>
          <rPr>
            <b/>
            <sz val="9"/>
            <rFont val="Tahoma"/>
            <family val="2"/>
          </rPr>
          <t>doplňte cenu</t>
        </r>
      </text>
    </comment>
    <comment ref="H97" authorId="0">
      <text>
        <r>
          <rPr>
            <b/>
            <sz val="9"/>
            <rFont val="Tahoma"/>
            <family val="2"/>
          </rPr>
          <t>doplňte cenu</t>
        </r>
      </text>
    </comment>
    <comment ref="H98" authorId="0">
      <text>
        <r>
          <rPr>
            <b/>
            <sz val="9"/>
            <rFont val="Tahoma"/>
            <family val="2"/>
          </rPr>
          <t>doplňte cenu</t>
        </r>
      </text>
    </comment>
    <comment ref="H99" authorId="0">
      <text>
        <r>
          <rPr>
            <b/>
            <sz val="9"/>
            <rFont val="Tahoma"/>
            <family val="2"/>
          </rPr>
          <t>doplňte cenu</t>
        </r>
      </text>
    </comment>
    <comment ref="H100" authorId="0">
      <text>
        <r>
          <rPr>
            <b/>
            <sz val="9"/>
            <rFont val="Tahoma"/>
            <family val="2"/>
          </rPr>
          <t>doplňte cenu</t>
        </r>
      </text>
    </comment>
    <comment ref="H101" authorId="0">
      <text>
        <r>
          <rPr>
            <b/>
            <sz val="9"/>
            <rFont val="Tahoma"/>
            <family val="2"/>
          </rPr>
          <t>doplňte cenu</t>
        </r>
      </text>
    </comment>
    <comment ref="H102" authorId="0">
      <text>
        <r>
          <rPr>
            <b/>
            <sz val="9"/>
            <rFont val="Tahoma"/>
            <family val="2"/>
          </rPr>
          <t>doplňte cenu</t>
        </r>
      </text>
    </comment>
    <comment ref="H103" authorId="0">
      <text>
        <r>
          <rPr>
            <b/>
            <sz val="9"/>
            <rFont val="Tahoma"/>
            <family val="2"/>
          </rPr>
          <t>doplňte cenu</t>
        </r>
      </text>
    </comment>
    <comment ref="H104" authorId="0">
      <text>
        <r>
          <rPr>
            <b/>
            <sz val="9"/>
            <rFont val="Tahoma"/>
            <family val="2"/>
          </rPr>
          <t>doplňte cenu</t>
        </r>
      </text>
    </comment>
    <comment ref="H105" authorId="0">
      <text>
        <r>
          <rPr>
            <b/>
            <sz val="9"/>
            <rFont val="Tahoma"/>
            <family val="2"/>
          </rPr>
          <t>doplňte cenu</t>
        </r>
      </text>
    </comment>
    <comment ref="H106" authorId="0">
      <text>
        <r>
          <rPr>
            <b/>
            <sz val="9"/>
            <rFont val="Tahoma"/>
            <family val="2"/>
          </rPr>
          <t>doplňte cenu</t>
        </r>
      </text>
    </comment>
    <comment ref="H107" authorId="0">
      <text>
        <r>
          <rPr>
            <b/>
            <sz val="9"/>
            <rFont val="Tahoma"/>
            <family val="2"/>
          </rPr>
          <t>doplňte cenu</t>
        </r>
      </text>
    </comment>
    <comment ref="H108" authorId="0">
      <text>
        <r>
          <rPr>
            <b/>
            <sz val="9"/>
            <rFont val="Tahoma"/>
            <family val="2"/>
          </rPr>
          <t>doplňte cenu</t>
        </r>
      </text>
    </comment>
    <comment ref="H109" authorId="0">
      <text>
        <r>
          <rPr>
            <b/>
            <sz val="9"/>
            <rFont val="Tahoma"/>
            <family val="2"/>
          </rPr>
          <t>doplňte cenu</t>
        </r>
      </text>
    </comment>
    <comment ref="H110" authorId="0">
      <text>
        <r>
          <rPr>
            <b/>
            <sz val="9"/>
            <rFont val="Tahoma"/>
            <family val="2"/>
          </rPr>
          <t>doplňte cenu</t>
        </r>
      </text>
    </comment>
    <comment ref="H118" authorId="0">
      <text>
        <r>
          <rPr>
            <b/>
            <sz val="9"/>
            <rFont val="Tahoma"/>
            <family val="2"/>
          </rPr>
          <t>doplňte cenu</t>
        </r>
      </text>
    </comment>
    <comment ref="H119" authorId="0">
      <text>
        <r>
          <rPr>
            <b/>
            <sz val="9"/>
            <rFont val="Tahoma"/>
            <family val="2"/>
          </rPr>
          <t>doplňte cenu</t>
        </r>
      </text>
    </comment>
    <comment ref="H120" authorId="0">
      <text>
        <r>
          <rPr>
            <b/>
            <sz val="9"/>
            <rFont val="Tahoma"/>
            <family val="2"/>
          </rPr>
          <t>doplňte cenu</t>
        </r>
      </text>
    </comment>
    <comment ref="H121" authorId="0">
      <text>
        <r>
          <rPr>
            <b/>
            <sz val="9"/>
            <rFont val="Tahoma"/>
            <family val="2"/>
          </rPr>
          <t>doplňte cenu</t>
        </r>
      </text>
    </comment>
    <comment ref="H122" authorId="0">
      <text>
        <r>
          <rPr>
            <b/>
            <sz val="9"/>
            <rFont val="Tahoma"/>
            <family val="2"/>
          </rPr>
          <t>doplňte cenu</t>
        </r>
      </text>
    </comment>
    <comment ref="H123" authorId="0">
      <text>
        <r>
          <rPr>
            <b/>
            <sz val="9"/>
            <rFont val="Tahoma"/>
            <family val="2"/>
          </rPr>
          <t>doplňte cenu</t>
        </r>
      </text>
    </comment>
    <comment ref="H124" authorId="0">
      <text>
        <r>
          <rPr>
            <b/>
            <sz val="9"/>
            <rFont val="Tahoma"/>
            <family val="2"/>
          </rPr>
          <t>doplňte cenu</t>
        </r>
      </text>
    </comment>
    <comment ref="H125" authorId="0">
      <text>
        <r>
          <rPr>
            <b/>
            <sz val="9"/>
            <rFont val="Tahoma"/>
            <family val="2"/>
          </rPr>
          <t>doplňte cenu</t>
        </r>
      </text>
    </comment>
    <comment ref="H126" authorId="0">
      <text>
        <r>
          <rPr>
            <b/>
            <sz val="9"/>
            <rFont val="Tahoma"/>
            <family val="2"/>
          </rPr>
          <t>doplňte cenu</t>
        </r>
      </text>
    </comment>
    <comment ref="H127" authorId="0">
      <text>
        <r>
          <rPr>
            <b/>
            <sz val="9"/>
            <rFont val="Tahoma"/>
            <family val="2"/>
          </rPr>
          <t>doplňte cenu</t>
        </r>
      </text>
    </comment>
    <comment ref="H128" authorId="0">
      <text>
        <r>
          <rPr>
            <b/>
            <sz val="9"/>
            <rFont val="Tahoma"/>
            <family val="2"/>
          </rPr>
          <t>doplňte cenu</t>
        </r>
      </text>
    </comment>
    <comment ref="H129" authorId="0">
      <text>
        <r>
          <rPr>
            <b/>
            <sz val="9"/>
            <rFont val="Tahoma"/>
            <family val="2"/>
          </rPr>
          <t>doplňte cenu</t>
        </r>
      </text>
    </comment>
    <comment ref="H130" authorId="0">
      <text>
        <r>
          <rPr>
            <b/>
            <sz val="9"/>
            <rFont val="Tahoma"/>
            <family val="2"/>
          </rPr>
          <t>doplňte cenu</t>
        </r>
      </text>
    </comment>
    <comment ref="H131" authorId="0">
      <text>
        <r>
          <rPr>
            <b/>
            <sz val="9"/>
            <rFont val="Tahoma"/>
            <family val="2"/>
          </rPr>
          <t>doplňte cenu</t>
        </r>
      </text>
    </comment>
    <comment ref="H139" authorId="0">
      <text>
        <r>
          <rPr>
            <b/>
            <sz val="9"/>
            <rFont val="Tahoma"/>
            <family val="2"/>
          </rPr>
          <t>doplňte cenu</t>
        </r>
      </text>
    </comment>
    <comment ref="H140" authorId="0">
      <text>
        <r>
          <rPr>
            <b/>
            <sz val="9"/>
            <rFont val="Tahoma"/>
            <family val="2"/>
          </rPr>
          <t>doplňte cenu</t>
        </r>
      </text>
    </comment>
    <comment ref="H141" authorId="0">
      <text>
        <r>
          <rPr>
            <b/>
            <sz val="9"/>
            <rFont val="Tahoma"/>
            <family val="2"/>
          </rPr>
          <t>doplňte cenu</t>
        </r>
      </text>
    </comment>
    <comment ref="H142" authorId="0">
      <text>
        <r>
          <rPr>
            <b/>
            <sz val="9"/>
            <rFont val="Tahoma"/>
            <family val="2"/>
          </rPr>
          <t>doplňte cenu</t>
        </r>
      </text>
    </comment>
    <comment ref="H143" authorId="0">
      <text>
        <r>
          <rPr>
            <b/>
            <sz val="9"/>
            <rFont val="Tahoma"/>
            <family val="2"/>
          </rPr>
          <t>doplňte cenu</t>
        </r>
      </text>
    </comment>
    <comment ref="H144" authorId="0">
      <text>
        <r>
          <rPr>
            <b/>
            <sz val="9"/>
            <rFont val="Tahoma"/>
            <family val="2"/>
          </rPr>
          <t>doplňte cenu</t>
        </r>
      </text>
    </comment>
    <comment ref="H154" authorId="0">
      <text>
        <r>
          <rPr>
            <b/>
            <sz val="9"/>
            <rFont val="Tahoma"/>
            <family val="2"/>
          </rPr>
          <t>doplňte cenu</t>
        </r>
      </text>
    </comment>
    <comment ref="H155" authorId="0">
      <text>
        <r>
          <rPr>
            <b/>
            <sz val="9"/>
            <rFont val="Tahoma"/>
            <family val="2"/>
          </rPr>
          <t>doplňte cenu</t>
        </r>
      </text>
    </comment>
    <comment ref="H156" authorId="0">
      <text>
        <r>
          <rPr>
            <b/>
            <sz val="9"/>
            <rFont val="Tahoma"/>
            <family val="2"/>
          </rPr>
          <t>doplňte cenu</t>
        </r>
      </text>
    </comment>
    <comment ref="H157" authorId="0">
      <text>
        <r>
          <rPr>
            <b/>
            <sz val="9"/>
            <rFont val="Tahoma"/>
            <family val="2"/>
          </rPr>
          <t>doplňte cenu</t>
        </r>
      </text>
    </comment>
    <comment ref="H158" authorId="0">
      <text>
        <r>
          <rPr>
            <b/>
            <sz val="9"/>
            <rFont val="Tahoma"/>
            <family val="2"/>
          </rPr>
          <t>doplňte cenu</t>
        </r>
      </text>
    </comment>
    <comment ref="H159" authorId="0">
      <text>
        <r>
          <rPr>
            <b/>
            <sz val="9"/>
            <rFont val="Tahoma"/>
            <family val="2"/>
          </rPr>
          <t>doplňte cenu</t>
        </r>
      </text>
    </comment>
    <comment ref="H160" authorId="0">
      <text>
        <r>
          <rPr>
            <b/>
            <sz val="9"/>
            <rFont val="Tahoma"/>
            <family val="2"/>
          </rPr>
          <t>doplňte cenu</t>
        </r>
      </text>
    </comment>
    <comment ref="H161" authorId="0">
      <text>
        <r>
          <rPr>
            <b/>
            <sz val="9"/>
            <rFont val="Tahoma"/>
            <family val="2"/>
          </rPr>
          <t>doplňte cenu</t>
        </r>
      </text>
    </comment>
    <comment ref="H162" authorId="0">
      <text>
        <r>
          <rPr>
            <b/>
            <sz val="9"/>
            <rFont val="Tahoma"/>
            <family val="2"/>
          </rPr>
          <t>doplňte cenu</t>
        </r>
      </text>
    </comment>
    <comment ref="H163" authorId="0">
      <text>
        <r>
          <rPr>
            <b/>
            <sz val="9"/>
            <rFont val="Tahoma"/>
            <family val="2"/>
          </rPr>
          <t>doplňte cenu</t>
        </r>
      </text>
    </comment>
    <comment ref="H164" authorId="0">
      <text>
        <r>
          <rPr>
            <b/>
            <sz val="9"/>
            <rFont val="Tahoma"/>
            <family val="2"/>
          </rPr>
          <t>doplňte cenu</t>
        </r>
      </text>
    </comment>
    <comment ref="H165" authorId="0">
      <text>
        <r>
          <rPr>
            <b/>
            <sz val="9"/>
            <rFont val="Tahoma"/>
            <family val="2"/>
          </rPr>
          <t>doplňte cenu</t>
        </r>
      </text>
    </comment>
    <comment ref="H173" authorId="0">
      <text>
        <r>
          <rPr>
            <b/>
            <sz val="9"/>
            <rFont val="Tahoma"/>
            <family val="2"/>
          </rPr>
          <t>doplňte cenu</t>
        </r>
      </text>
    </comment>
    <comment ref="H174" authorId="0">
      <text>
        <r>
          <rPr>
            <b/>
            <sz val="9"/>
            <rFont val="Tahoma"/>
            <family val="2"/>
          </rPr>
          <t>doplňte cenu</t>
        </r>
      </text>
    </comment>
    <comment ref="H175" authorId="0">
      <text>
        <r>
          <rPr>
            <b/>
            <sz val="9"/>
            <rFont val="Tahoma"/>
            <family val="2"/>
          </rPr>
          <t>doplňte cenu</t>
        </r>
      </text>
    </comment>
    <comment ref="H176" authorId="0">
      <text>
        <r>
          <rPr>
            <b/>
            <sz val="9"/>
            <rFont val="Tahoma"/>
            <family val="2"/>
          </rPr>
          <t>doplňte cenu</t>
        </r>
      </text>
    </comment>
    <comment ref="H177" authorId="0">
      <text>
        <r>
          <rPr>
            <b/>
            <sz val="9"/>
            <rFont val="Tahoma"/>
            <family val="2"/>
          </rPr>
          <t>doplňte cenu</t>
        </r>
      </text>
    </comment>
    <comment ref="H185" authorId="0">
      <text>
        <r>
          <rPr>
            <b/>
            <sz val="9"/>
            <rFont val="Tahoma"/>
            <family val="2"/>
          </rPr>
          <t>doplňte cenu</t>
        </r>
      </text>
    </comment>
    <comment ref="H186" authorId="0">
      <text>
        <r>
          <rPr>
            <b/>
            <sz val="9"/>
            <rFont val="Tahoma"/>
            <family val="2"/>
          </rPr>
          <t>doplňte cenu</t>
        </r>
      </text>
    </comment>
    <comment ref="H194" authorId="0">
      <text>
        <r>
          <rPr>
            <b/>
            <sz val="9"/>
            <rFont val="Tahoma"/>
            <family val="2"/>
          </rPr>
          <t>doplňte cenu</t>
        </r>
      </text>
    </comment>
    <comment ref="H195" authorId="0">
      <text>
        <r>
          <rPr>
            <b/>
            <sz val="9"/>
            <rFont val="Tahoma"/>
            <family val="2"/>
          </rPr>
          <t>doplňte cenu</t>
        </r>
      </text>
    </comment>
    <comment ref="H196" authorId="0">
      <text>
        <r>
          <rPr>
            <b/>
            <sz val="9"/>
            <rFont val="Tahoma"/>
            <family val="2"/>
          </rPr>
          <t>doplňte cenu</t>
        </r>
      </text>
    </comment>
    <comment ref="H197" authorId="0">
      <text>
        <r>
          <rPr>
            <b/>
            <sz val="9"/>
            <rFont val="Tahoma"/>
            <family val="2"/>
          </rPr>
          <t>doplňte cenu</t>
        </r>
      </text>
    </comment>
    <comment ref="H198" authorId="0">
      <text>
        <r>
          <rPr>
            <b/>
            <sz val="9"/>
            <rFont val="Tahoma"/>
            <family val="2"/>
          </rPr>
          <t>doplňte cenu</t>
        </r>
      </text>
    </comment>
    <comment ref="H199" authorId="0">
      <text>
        <r>
          <rPr>
            <b/>
            <sz val="9"/>
            <rFont val="Tahoma"/>
            <family val="2"/>
          </rPr>
          <t>doplňte cenu</t>
        </r>
      </text>
    </comment>
    <comment ref="H200" authorId="0">
      <text>
        <r>
          <rPr>
            <b/>
            <sz val="9"/>
            <rFont val="Tahoma"/>
            <family val="2"/>
          </rPr>
          <t>doplňte cenu</t>
        </r>
      </text>
    </comment>
    <comment ref="H201" authorId="0">
      <text>
        <r>
          <rPr>
            <b/>
            <sz val="9"/>
            <rFont val="Tahoma"/>
            <family val="2"/>
          </rPr>
          <t>doplňte cenu</t>
        </r>
      </text>
    </comment>
    <comment ref="H209" authorId="0">
      <text>
        <r>
          <rPr>
            <b/>
            <sz val="9"/>
            <rFont val="Tahoma"/>
            <family val="2"/>
          </rPr>
          <t>doplňte cenu</t>
        </r>
      </text>
    </comment>
    <comment ref="H210" authorId="0">
      <text>
        <r>
          <rPr>
            <b/>
            <sz val="9"/>
            <rFont val="Tahoma"/>
            <family val="2"/>
          </rPr>
          <t>doplňte cenu</t>
        </r>
      </text>
    </comment>
    <comment ref="H211" authorId="0">
      <text>
        <r>
          <rPr>
            <b/>
            <sz val="9"/>
            <rFont val="Tahoma"/>
            <family val="2"/>
          </rPr>
          <t>doplňte cenu</t>
        </r>
      </text>
    </comment>
    <comment ref="H212" authorId="0">
      <text>
        <r>
          <rPr>
            <b/>
            <sz val="9"/>
            <rFont val="Tahoma"/>
            <family val="2"/>
          </rPr>
          <t>doplňte cenu</t>
        </r>
      </text>
    </comment>
    <comment ref="H213" authorId="0">
      <text>
        <r>
          <rPr>
            <b/>
            <sz val="9"/>
            <rFont val="Tahoma"/>
            <family val="2"/>
          </rPr>
          <t>doplňte cenu</t>
        </r>
      </text>
    </comment>
    <comment ref="H214" authorId="0">
      <text>
        <r>
          <rPr>
            <b/>
            <sz val="9"/>
            <rFont val="Tahoma"/>
            <family val="2"/>
          </rPr>
          <t>doplňte cenu</t>
        </r>
      </text>
    </comment>
    <comment ref="H215" authorId="0">
      <text>
        <r>
          <rPr>
            <b/>
            <sz val="9"/>
            <rFont val="Tahoma"/>
            <family val="2"/>
          </rPr>
          <t>doplňte cenu</t>
        </r>
      </text>
    </comment>
    <comment ref="H216" authorId="0">
      <text>
        <r>
          <rPr>
            <b/>
            <sz val="9"/>
            <rFont val="Tahoma"/>
            <family val="2"/>
          </rPr>
          <t>doplňte cenu</t>
        </r>
      </text>
    </comment>
    <comment ref="H217" authorId="0">
      <text>
        <r>
          <rPr>
            <b/>
            <sz val="9"/>
            <rFont val="Tahoma"/>
            <family val="2"/>
          </rPr>
          <t>doplňte cenu</t>
        </r>
      </text>
    </comment>
  </commentList>
</comments>
</file>

<file path=xl/sharedStrings.xml><?xml version="1.0" encoding="utf-8"?>
<sst xmlns="http://schemas.openxmlformats.org/spreadsheetml/2006/main" count="534" uniqueCount="254">
  <si>
    <t>Garsy - systém mobilní zeleně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</si>
  <si>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</si>
  <si>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</si>
  <si>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</si>
  <si>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</si>
  <si>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</si>
  <si>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</si>
  <si>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</si>
  <si>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</si>
  <si>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</si>
  <si>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M-10</t>
  </si>
  <si>
    <t>M-11</t>
  </si>
  <si>
    <t>M-12</t>
  </si>
  <si>
    <t>M-13</t>
  </si>
  <si>
    <t>M-14</t>
  </si>
  <si>
    <t>M-15</t>
  </si>
  <si>
    <t>M-16</t>
  </si>
  <si>
    <t>M-17</t>
  </si>
  <si>
    <t>M-18</t>
  </si>
  <si>
    <t>MJ</t>
  </si>
  <si>
    <t>Počet</t>
  </si>
  <si>
    <t>ks</t>
  </si>
  <si>
    <r>
      <t>Květinová věž - typ RM 160S, váha konstrukce 90 kg, objem substrátu 1m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, výška 185 cm, průměrný počet rostlin 130 ks</t>
    </r>
  </si>
  <si>
    <t>Závěsné nádoby DEMI - 1. typ</t>
  </si>
  <si>
    <t>Celkem za jednu nádobu</t>
  </si>
  <si>
    <t>Celkem za všechny nádoby (2 ks)</t>
  </si>
  <si>
    <t>Celkem za všechny nádoby (11 ks)</t>
  </si>
  <si>
    <t>M-19</t>
  </si>
  <si>
    <t>M-20</t>
  </si>
  <si>
    <t>M-21</t>
  </si>
  <si>
    <t>M-22</t>
  </si>
  <si>
    <t>M-23</t>
  </si>
  <si>
    <t>M-24</t>
  </si>
  <si>
    <t>M-25</t>
  </si>
  <si>
    <t>M-26</t>
  </si>
  <si>
    <t>M-27</t>
  </si>
  <si>
    <t>Závěsné nádoby DEMI - 2. typ</t>
  </si>
  <si>
    <t>Celkem za všechny nádoby (17 ks)</t>
  </si>
  <si>
    <t>Samozavlažovací truhlíky - 1. typ</t>
  </si>
  <si>
    <t>Závěsná sestava LA0107 složená ze dvou půlkruhových mís, celkový objem substrátu 76 l, průměrný počet rostlin 12 ks  do jedné sestavy (6 ks do jedné půlkruhové mísy)</t>
  </si>
  <si>
    <t>Celkem za všechny nádoby (9 ks)</t>
  </si>
  <si>
    <t>Samozavlažovací truhlíky - 2. typ</t>
  </si>
  <si>
    <t>Mobilní berušky</t>
  </si>
  <si>
    <t>drátěná konstrukce opatřená ve spodní části kovovým plátem s dírkami pro odtok vody, objem substrátu 400 l, průměrný počet rostlin 135 ks</t>
  </si>
  <si>
    <t>Celkem za všechny nádoby (3 ks)</t>
  </si>
  <si>
    <t>M-28</t>
  </si>
  <si>
    <t>M-29</t>
  </si>
  <si>
    <t>M-30</t>
  </si>
  <si>
    <t>M-31</t>
  </si>
  <si>
    <t>M-32</t>
  </si>
  <si>
    <t>M-33</t>
  </si>
  <si>
    <t>M-34</t>
  </si>
  <si>
    <t>M-35</t>
  </si>
  <si>
    <t>M-36</t>
  </si>
  <si>
    <t>M-37</t>
  </si>
  <si>
    <t>M-38</t>
  </si>
  <si>
    <t>M-39</t>
  </si>
  <si>
    <t>M-40</t>
  </si>
  <si>
    <t>M-41</t>
  </si>
  <si>
    <t>M-42</t>
  </si>
  <si>
    <t>M-43</t>
  </si>
  <si>
    <t>M-45</t>
  </si>
  <si>
    <t>M-46</t>
  </si>
  <si>
    <t>M-47</t>
  </si>
  <si>
    <t>M-48</t>
  </si>
  <si>
    <t>M-49</t>
  </si>
  <si>
    <t>M-50</t>
  </si>
  <si>
    <t>M-51</t>
  </si>
  <si>
    <t>M-52</t>
  </si>
  <si>
    <t>M-53</t>
  </si>
  <si>
    <t>M-54</t>
  </si>
  <si>
    <t>m3</t>
  </si>
  <si>
    <t>Cena za MJ   v Kč bez DPH</t>
  </si>
  <si>
    <t xml:space="preserve">Cena celkem v Kč bez DPH </t>
  </si>
  <si>
    <t>operace</t>
  </si>
  <si>
    <t>převoz, uložení a údržba rostlinného materiálu pro případné dosadby (10% výsadbového množství)</t>
  </si>
  <si>
    <t>dosadba rostlinného materiálu v případě úhynu, poškození či odcizení rostlinného materiálu z nádob (10% výsadbového množství)</t>
  </si>
  <si>
    <t>provádění zálivek včetně dodávky a dovozu vody (cca 70 l/1 zálivka)</t>
  </si>
  <si>
    <t>demontáž systému včetně odvozu substrátu a rostlinného odpadu, vyčištění, rozebrání a následný převoz demontovaného systému na místo určení včetně naložení a složení</t>
  </si>
  <si>
    <t>provádění zálivek včetně dodávky a dovozu vody (dle potřeby 14 - 34 l/1 zálivka)</t>
  </si>
  <si>
    <t>demontáž sestavy včetně odvozu substrátu a rostlinného odpadu, vyčištění, rozebrání a následný převoz demontovaného sestavy na místo určení včetně naložení a složení</t>
  </si>
  <si>
    <t>3. Na autobusovém stanovišti je pro zavěšení nádob nutné použití vysokozdvižné plošiny.</t>
  </si>
  <si>
    <t>provádění zálivek včetně dodávky a dovozu vody (dle potřeby 4 - 6 l/1 zálivka)</t>
  </si>
  <si>
    <t>provádění zálivek včetně dodávky a dovozu vody (dle potřeby 3 - 5 l/1 zálivka)</t>
  </si>
  <si>
    <t>převoz a umístění zapěstovaných truhlíků na místo určení včetně naložení a složení, vyzvednutí háků u objednatele a jejich instalace</t>
  </si>
  <si>
    <t>demontáž truhlíků včetně odvozu substrátu a rostlinného odpadu, vyčištění a následný převoz truhlíků na místo určení včetně naložení a složení, odinstalování háků a předání zpět objednateli</t>
  </si>
  <si>
    <t>demontáž mobilních berušek včetně odvozu substrátu a rostlinného odpadu, vyčištění a následný převoz nádob na místo určení včetně naložení a složení</t>
  </si>
  <si>
    <t>převoz a umístění zapěstovaných mobilních berušek na místo určení včetně naložení a složení</t>
  </si>
  <si>
    <t>kontejner o rozměrech 2 x 2 m a výšce 0,8 m</t>
  </si>
  <si>
    <t>doplnění substrátu včetně pomalu rozpustného hnojiva do substrátu (0,002 kg/l) a hydrogelu (0,001 kg/l)</t>
  </si>
  <si>
    <t>Celkem za všechny nádoby (4 ks)</t>
  </si>
  <si>
    <t>provádění zálivek včetně dodávky a dovozu vody (cca 40 l/1 zálivka)</t>
  </si>
  <si>
    <t>provádění zálivek včetně dodávky a dovozu vody (cca 30 l/1 zálivka)</t>
  </si>
  <si>
    <t>žardiniéra o rozměrech 1,4 x 0,7 m a výšce 73 cm</t>
  </si>
  <si>
    <t>M-55</t>
  </si>
  <si>
    <t>M-56</t>
  </si>
  <si>
    <t>M-57</t>
  </si>
  <si>
    <t>M-58</t>
  </si>
  <si>
    <t>M-59</t>
  </si>
  <si>
    <t>M-60</t>
  </si>
  <si>
    <t>M-61</t>
  </si>
  <si>
    <t>M-62</t>
  </si>
  <si>
    <t>M-63</t>
  </si>
  <si>
    <t>M-64</t>
  </si>
  <si>
    <t>M-65</t>
  </si>
  <si>
    <t>M-66</t>
  </si>
  <si>
    <t>M-67</t>
  </si>
  <si>
    <t xml:space="preserve">klasická stabilně umístěná betonová nádoba </t>
  </si>
  <si>
    <t>M-68</t>
  </si>
  <si>
    <t>M-69</t>
  </si>
  <si>
    <t>M-70</t>
  </si>
  <si>
    <t>M-72</t>
  </si>
  <si>
    <t>M-73</t>
  </si>
  <si>
    <t>M-74</t>
  </si>
  <si>
    <t>M-75</t>
  </si>
  <si>
    <t>M-76</t>
  </si>
  <si>
    <t xml:space="preserve">klasická stabilně umístěná betonová nádoba  </t>
  </si>
  <si>
    <t>Celkem za všechny nádoby (7 ks)</t>
  </si>
  <si>
    <t>výsadba rostlinného materiálu</t>
  </si>
  <si>
    <t>M-77</t>
  </si>
  <si>
    <t>M-78</t>
  </si>
  <si>
    <t>M-79</t>
  </si>
  <si>
    <t>M-80</t>
  </si>
  <si>
    <t>M-84</t>
  </si>
  <si>
    <t>M-85</t>
  </si>
  <si>
    <r>
      <t>zrušení stávající výsadby</t>
    </r>
    <r>
      <rPr>
        <sz val="11"/>
        <color theme="1"/>
        <rFont val="Arial"/>
        <family val="2"/>
      </rPr>
      <t xml:space="preserve"> včetně naložení a odvozu rostlinného odpadu a úklidu kolem nádoby</t>
    </r>
  </si>
  <si>
    <t>M-87</t>
  </si>
  <si>
    <t>M-88</t>
  </si>
  <si>
    <t>M-89</t>
  </si>
  <si>
    <t>M-90</t>
  </si>
  <si>
    <t>M-91</t>
  </si>
  <si>
    <t>M-92</t>
  </si>
  <si>
    <t>M-95</t>
  </si>
  <si>
    <t>M-96</t>
  </si>
  <si>
    <t>M-97</t>
  </si>
  <si>
    <t>M-98</t>
  </si>
  <si>
    <t>M-99</t>
  </si>
  <si>
    <r>
      <t>Celkem za všechny nádoby (3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ks)</t>
    </r>
  </si>
  <si>
    <r>
      <t xml:space="preserve">Rostlinný materiál pro výsadbu - </t>
    </r>
    <r>
      <rPr>
        <i/>
        <sz val="11"/>
        <color indexed="8"/>
        <rFont val="Arial"/>
        <family val="2"/>
      </rPr>
      <t>Caryopteris x cladonensis</t>
    </r>
    <r>
      <rPr>
        <sz val="11"/>
        <color theme="1"/>
        <rFont val="Arial"/>
        <family val="2"/>
      </rPr>
      <t xml:space="preserve"> ´Ferndown´</t>
    </r>
  </si>
  <si>
    <t>Celkem za všechny nádoby (8 ks)</t>
  </si>
  <si>
    <t>vypletí nádoby s nakypřením včetně naložení a odvozu rostlinného odpadu a úklidu kolem truhlíku, případné odstranění suchých částí a odpadků</t>
  </si>
  <si>
    <t>převoz zapěstovaného systému na místo určení, naložení a složení (včetně poskytnutí potřebné techniky)</t>
  </si>
  <si>
    <t>ochrana výsadby před mrazem včetně použitého vhodného materiálu, např. chvojí</t>
  </si>
  <si>
    <t>Pozn:</t>
  </si>
  <si>
    <r>
      <rPr>
        <b/>
        <sz val="14"/>
        <color indexed="8"/>
        <rFont val="Arial"/>
        <family val="2"/>
      </rPr>
      <t>G</t>
    </r>
    <r>
      <rPr>
        <b/>
        <sz val="11"/>
        <color indexed="8"/>
        <rFont val="Arial"/>
        <family val="2"/>
      </rPr>
      <t xml:space="preserve"> - Garsy - systém mobilní zeleně</t>
    </r>
  </si>
  <si>
    <r>
      <rPr>
        <b/>
        <sz val="14"/>
        <color indexed="8"/>
        <rFont val="Arial"/>
        <family val="2"/>
      </rPr>
      <t xml:space="preserve">D1 </t>
    </r>
    <r>
      <rPr>
        <b/>
        <sz val="11"/>
        <color indexed="8"/>
        <rFont val="Arial"/>
        <family val="2"/>
      </rPr>
      <t>- Závěsné nádoby DEMI - 1. typ</t>
    </r>
  </si>
  <si>
    <r>
      <rPr>
        <b/>
        <sz val="14"/>
        <color indexed="8"/>
        <rFont val="Arial"/>
        <family val="2"/>
      </rPr>
      <t>D2</t>
    </r>
    <r>
      <rPr>
        <b/>
        <sz val="11"/>
        <color indexed="8"/>
        <rFont val="Arial"/>
        <family val="2"/>
      </rPr>
      <t xml:space="preserve"> - Závěsné nádoby DEMI - 2. typ</t>
    </r>
  </si>
  <si>
    <r>
      <rPr>
        <b/>
        <sz val="14"/>
        <color indexed="8"/>
        <rFont val="Arial"/>
        <family val="2"/>
      </rPr>
      <t>T1</t>
    </r>
    <r>
      <rPr>
        <b/>
        <sz val="11"/>
        <color indexed="8"/>
        <rFont val="Arial"/>
        <family val="2"/>
      </rPr>
      <t xml:space="preserve"> - Samozavlažovací truhlíky - 1. typ</t>
    </r>
  </si>
  <si>
    <r>
      <rPr>
        <b/>
        <sz val="14"/>
        <color indexed="8"/>
        <rFont val="Arial"/>
        <family val="2"/>
      </rPr>
      <t>T2</t>
    </r>
    <r>
      <rPr>
        <b/>
        <sz val="11"/>
        <color indexed="8"/>
        <rFont val="Arial"/>
        <family val="2"/>
      </rPr>
      <t xml:space="preserve"> - Samozavlažovací truhlíky - 2. typ</t>
    </r>
  </si>
  <si>
    <r>
      <rPr>
        <b/>
        <sz val="14"/>
        <color indexed="8"/>
        <rFont val="Arial"/>
        <family val="2"/>
      </rPr>
      <t>MB</t>
    </r>
    <r>
      <rPr>
        <b/>
        <sz val="11"/>
        <color indexed="8"/>
        <rFont val="Arial"/>
        <family val="2"/>
      </rPr>
      <t xml:space="preserve"> - Mobilní berušky</t>
    </r>
  </si>
  <si>
    <r>
      <rPr>
        <b/>
        <sz val="14"/>
        <color indexed="8"/>
        <rFont val="Arial"/>
        <family val="2"/>
      </rPr>
      <t>K</t>
    </r>
    <r>
      <rPr>
        <b/>
        <sz val="11"/>
        <color indexed="8"/>
        <rFont val="Arial"/>
        <family val="2"/>
      </rPr>
      <t xml:space="preserve"> - Kontejnery se zelení na náměstí TGM</t>
    </r>
  </si>
  <si>
    <r>
      <t xml:space="preserve"> </t>
    </r>
    <r>
      <rPr>
        <b/>
        <sz val="14"/>
        <color indexed="8"/>
        <rFont val="Arial"/>
        <family val="2"/>
      </rPr>
      <t>Ž</t>
    </r>
    <r>
      <rPr>
        <b/>
        <sz val="11"/>
        <color indexed="8"/>
        <rFont val="Arial"/>
        <family val="2"/>
      </rPr>
      <t xml:space="preserve"> - Žardiniéry před MÚ</t>
    </r>
  </si>
  <si>
    <r>
      <rPr>
        <b/>
        <sz val="14"/>
        <color indexed="8"/>
        <rFont val="Arial"/>
        <family val="2"/>
      </rPr>
      <t>BÚ</t>
    </r>
    <r>
      <rPr>
        <b/>
        <sz val="11"/>
        <color indexed="8"/>
        <rFont val="Arial"/>
        <family val="2"/>
      </rPr>
      <t xml:space="preserve"> - Betonové nádoby za MÚ</t>
    </r>
  </si>
  <si>
    <r>
      <rPr>
        <b/>
        <sz val="14"/>
        <color indexed="8"/>
        <rFont val="Arial"/>
        <family val="2"/>
      </rPr>
      <t>BA1</t>
    </r>
    <r>
      <rPr>
        <b/>
        <sz val="11"/>
        <color indexed="8"/>
        <rFont val="Arial"/>
        <family val="2"/>
      </rPr>
      <t xml:space="preserve"> - Betonové nádoby na autobusovém stanovišti ve Starém Městě - 1. typ</t>
    </r>
  </si>
  <si>
    <r>
      <rPr>
        <b/>
        <sz val="14"/>
        <color indexed="8"/>
        <rFont val="Arial"/>
        <family val="2"/>
      </rPr>
      <t>BA2</t>
    </r>
    <r>
      <rPr>
        <b/>
        <sz val="11"/>
        <color indexed="8"/>
        <rFont val="Arial"/>
        <family val="2"/>
      </rPr>
      <t xml:space="preserve"> - Betonové nádoby na autobusovém stanovišti ve Starém Městě - 2. typ</t>
    </r>
  </si>
  <si>
    <r>
      <rPr>
        <b/>
        <sz val="14"/>
        <color indexed="8"/>
        <rFont val="Arial"/>
        <family val="2"/>
      </rPr>
      <t xml:space="preserve">BF1 </t>
    </r>
    <r>
      <rPr>
        <b/>
        <sz val="11"/>
        <color indexed="8"/>
        <rFont val="Arial"/>
        <family val="2"/>
      </rPr>
      <t>- Betonové nádoby na ulici Frýdecké - 1. typ</t>
    </r>
  </si>
  <si>
    <r>
      <rPr>
        <b/>
        <sz val="14"/>
        <color indexed="8"/>
        <rFont val="Arial"/>
        <family val="2"/>
      </rPr>
      <t>BF2</t>
    </r>
    <r>
      <rPr>
        <b/>
        <sz val="11"/>
        <color indexed="8"/>
        <rFont val="Arial"/>
        <family val="2"/>
      </rPr>
      <t xml:space="preserve"> - Betonové nádoby na ulici Frýdecké - 2. typ</t>
    </r>
  </si>
  <si>
    <t>M-100</t>
  </si>
  <si>
    <t>M-101</t>
  </si>
  <si>
    <t>M-102</t>
  </si>
  <si>
    <t>M-103</t>
  </si>
  <si>
    <t>M-104</t>
  </si>
  <si>
    <t>M-105</t>
  </si>
  <si>
    <t>M-106</t>
  </si>
  <si>
    <t>provádění zálivek včetně dodávky a dovozu vody (cca 15 l/1 zálivka)</t>
  </si>
  <si>
    <r>
      <t>1. Zapěstované nádoby budou převezeny z adresy</t>
    </r>
    <r>
      <rPr>
        <sz val="11"/>
        <rFont val="Arial"/>
        <family val="2"/>
      </rPr>
      <t xml:space="preserve"> Pasič zahradnictví, Konská-Podlesí, 739 62 Třinec 2. </t>
    </r>
  </si>
  <si>
    <t>Rekapitulace nákladů za péči o mobilní zeleň</t>
  </si>
  <si>
    <t>typ nádoby</t>
  </si>
  <si>
    <t>G</t>
  </si>
  <si>
    <t>D1</t>
  </si>
  <si>
    <t>D2</t>
  </si>
  <si>
    <t>T1</t>
  </si>
  <si>
    <t>T2</t>
  </si>
  <si>
    <t>MB</t>
  </si>
  <si>
    <t>K</t>
  </si>
  <si>
    <t>Ž</t>
  </si>
  <si>
    <t>BÚ</t>
  </si>
  <si>
    <t>BL</t>
  </si>
  <si>
    <t>BA1</t>
  </si>
  <si>
    <t>BA2</t>
  </si>
  <si>
    <t>BF1</t>
  </si>
  <si>
    <t>BF2</t>
  </si>
  <si>
    <t>počet nádob</t>
  </si>
  <si>
    <t>cena za celkový počet nádob v Kč bez DPH</t>
  </si>
  <si>
    <t>Kontejnery se zelení na náměstí TGM</t>
  </si>
  <si>
    <t>Žardiniéry před MÚ</t>
  </si>
  <si>
    <t>Betonové nádoby za MÚ</t>
  </si>
  <si>
    <t>Betonové nádoby na konečné zastávce MHD na ul. Lidické</t>
  </si>
  <si>
    <r>
      <rPr>
        <b/>
        <sz val="14"/>
        <color indexed="8"/>
        <rFont val="Arial"/>
        <family val="2"/>
      </rPr>
      <t>BL</t>
    </r>
    <r>
      <rPr>
        <b/>
        <sz val="11"/>
        <color indexed="8"/>
        <rFont val="Arial"/>
        <family val="2"/>
      </rPr>
      <t xml:space="preserve"> - Betonové nádoby na konečné zastávce MHD na ul. Lidické</t>
    </r>
  </si>
  <si>
    <t>Betonové nádoby na autobusovém stanovišti ve Starém Městě - 1. typ</t>
  </si>
  <si>
    <t>Betonové nádoby na autobusovém stanovišti ve Starém Městě - 2. typ</t>
  </si>
  <si>
    <t>Betonové nádoby na ulici Frýdecké - 1. typ</t>
  </si>
  <si>
    <t>Betonové nádoby na ulici Frýdecké - 2. typ</t>
  </si>
  <si>
    <t>2. Demontované nádoby budou převezeny na Podlesí na pozemek parc. č. 272, k. ú. Konská.</t>
  </si>
  <si>
    <t>Samozavlažovací truhlíky, délka 50 cm, objem substrátu     9 l, průměrný počet rostlin 5 ks</t>
  </si>
  <si>
    <t>Samozavlažovací truhlíky, délka 70 cm, objem substrátu   12 l, průměrný počet rostlin 7 ks</t>
  </si>
  <si>
    <t>vypletí nádoby včetně naložení a odvozu rostlinného odpadu a úklidu kolem nádoby, odstranění odkvetlých květenství, případné odstranění odpadků</t>
  </si>
  <si>
    <t xml:space="preserve">Položkový rozpočet péče o mobilní zeleň     </t>
  </si>
  <si>
    <t>Celkem za všechny nádoby (cena hodnocená)</t>
  </si>
  <si>
    <t>zrušení zimní ochrany výsadby před mrazem (chvojí)</t>
  </si>
  <si>
    <t>Rostlinný materiál pro případné dosadby v případě úhynu, poškození či odcizení rostlinného materiálu z nádob (10% z výsadbového množství z každého druhu ) včetně jeho uložení a údržby</t>
  </si>
  <si>
    <t>výsadba rostlinného materiálu - jarní výsadba</t>
  </si>
  <si>
    <t>výsadba rostlinného materiálu - podzimní výsadba</t>
  </si>
  <si>
    <t>zrušení jarní výsadby včetně naložení a odvozu rostlinného odpadu a úklidu kolem nádoby</t>
  </si>
  <si>
    <r>
      <t>podzimní výsadba uskladněných cibulovin (směs cibulovin - cca 250 ks</t>
    </r>
    <r>
      <rPr>
        <sz val="11"/>
        <color theme="1"/>
        <rFont val="Arial"/>
        <family val="2"/>
      </rPr>
      <t>)</t>
    </r>
  </si>
  <si>
    <r>
      <t>vyjmutí stávající výsadby cibulovin, zasušení a uskladnění ve vhodných podmínkách pro podzimní výsadbu na jiném stanovišti (cca 50 ks</t>
    </r>
    <r>
      <rPr>
        <i/>
        <sz val="11"/>
        <color indexed="8"/>
        <rFont val="Arial"/>
        <family val="2"/>
      </rPr>
      <t>)</t>
    </r>
  </si>
  <si>
    <t>podzimní výsadba cibulovin  (cca 50 ks)</t>
  </si>
  <si>
    <r>
      <t xml:space="preserve">podzimní výsadba cibulovin  (cca 50 ks </t>
    </r>
    <r>
      <rPr>
        <sz val="11"/>
        <rFont val="Arial"/>
        <family val="2"/>
      </rPr>
      <t>)</t>
    </r>
  </si>
  <si>
    <r>
      <t>podzimní výsadba cibulovin  (cca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50</t>
    </r>
    <r>
      <rPr>
        <sz val="11"/>
        <color indexed="10"/>
        <rFont val="Arial"/>
        <family val="2"/>
      </rPr>
      <t xml:space="preserve"> </t>
    </r>
    <r>
      <rPr>
        <sz val="11"/>
        <color theme="1"/>
        <rFont val="Arial"/>
        <family val="2"/>
      </rPr>
      <t>ks</t>
    </r>
    <r>
      <rPr>
        <sz val="11"/>
        <color theme="1"/>
        <rFont val="Arial"/>
        <family val="2"/>
      </rPr>
      <t>)</t>
    </r>
  </si>
  <si>
    <t>hnojení dlouhodobě působícím hnojivem s dobou působení 2 -3 měsíce  (1kg/m3)</t>
  </si>
  <si>
    <t>podzimní výsadba uskladněných cibulovin  (cca 50 ks)</t>
  </si>
  <si>
    <r>
      <t xml:space="preserve">rostlinný materiál  - </t>
    </r>
    <r>
      <rPr>
        <i/>
        <sz val="11"/>
        <color indexed="8"/>
        <rFont val="Arial"/>
        <family val="2"/>
      </rPr>
      <t>Panicum virgatum</t>
    </r>
    <r>
      <rPr>
        <sz val="11"/>
        <color theme="1"/>
        <rFont val="Arial"/>
        <family val="2"/>
      </rPr>
      <t xml:space="preserve"> ´Shenandoah´</t>
    </r>
  </si>
  <si>
    <r>
      <t xml:space="preserve">rostlinný materiál  - </t>
    </r>
    <r>
      <rPr>
        <i/>
        <sz val="11"/>
        <color indexed="8"/>
        <rFont val="Arial"/>
        <family val="2"/>
      </rPr>
      <t>Panicum virgatum</t>
    </r>
    <r>
      <rPr>
        <sz val="11"/>
        <color theme="1"/>
        <rFont val="Arial"/>
        <family val="2"/>
      </rPr>
      <t xml:space="preserve"> ´Heavy Metal´</t>
    </r>
  </si>
  <si>
    <r>
      <t xml:space="preserve">vyjmutí stávající výsadby trvalek (cca 4 ks </t>
    </r>
    <r>
      <rPr>
        <i/>
        <sz val="11"/>
        <color indexed="8"/>
        <rFont val="Arial"/>
        <family val="2"/>
      </rPr>
      <t>Rudbeckia, Lysimachia, Gaillardia</t>
    </r>
    <r>
      <rPr>
        <sz val="11"/>
        <color theme="1"/>
        <rFont val="Arial"/>
        <family val="2"/>
      </rPr>
      <t xml:space="preserve">) a příprava pro jejich přesadbu </t>
    </r>
  </si>
  <si>
    <r>
      <t xml:space="preserve">vyjmutí stávající výsadby cibulovin, zasušení a uskladnění ve vhodných podmínkách pro podzimní výsadbu (cca 250 ks </t>
    </r>
    <r>
      <rPr>
        <i/>
        <sz val="11"/>
        <color indexed="8"/>
        <rFont val="Arial"/>
        <family val="2"/>
      </rPr>
      <t>Tulipa</t>
    </r>
    <r>
      <rPr>
        <sz val="11"/>
        <color theme="1"/>
        <rFont val="Arial"/>
        <family val="2"/>
      </rPr>
      <t xml:space="preserve"> ´Princen-Mix´)</t>
    </r>
  </si>
  <si>
    <r>
      <t>odstranění výsadby dvouletek (</t>
    </r>
    <r>
      <rPr>
        <i/>
        <sz val="11"/>
        <color indexed="8"/>
        <rFont val="Arial"/>
        <family val="2"/>
      </rPr>
      <t>Myosotis alpestris</t>
    </r>
    <r>
      <rPr>
        <sz val="11"/>
        <color theme="1"/>
        <rFont val="Arial"/>
        <family val="2"/>
      </rPr>
      <t>) včetně naložení a odvozu rostlinného odpadu a úklidu kolem nádoby</t>
    </r>
  </si>
  <si>
    <r>
      <t>podzimní výsadba uskladněných cibulovin  (cca 50 ks</t>
    </r>
    <r>
      <rPr>
        <sz val="11"/>
        <color theme="1"/>
        <rFont val="Arial"/>
        <family val="2"/>
      </rPr>
      <t>)</t>
    </r>
  </si>
  <si>
    <t>vypletí nádoby s nakypřením včetně naložení a odvozu rostlinného odpadu a úklidu kolem nádoby, případné odstranění suchých částí a odpadků</t>
  </si>
  <si>
    <t>hnojení dlouhodobě působícím hnojivem s dobou působení 5-6 měsíců  (1,5 kg/m3)</t>
  </si>
  <si>
    <r>
      <t>přesadba rostlinného materiálu z nádob před MěÚ (</t>
    </r>
    <r>
      <rPr>
        <i/>
        <sz val="11"/>
        <color indexed="8"/>
        <rFont val="Arial"/>
        <family val="2"/>
      </rPr>
      <t>Rudbeckia, Lysimachia</t>
    </r>
    <r>
      <rPr>
        <sz val="11"/>
        <color theme="1"/>
        <rFont val="Arial"/>
        <family val="2"/>
      </rPr>
      <t>)</t>
    </r>
  </si>
  <si>
    <r>
      <t xml:space="preserve">rostlinný materiál pro výsadbu - </t>
    </r>
    <r>
      <rPr>
        <i/>
        <sz val="11"/>
        <color indexed="8"/>
        <rFont val="Arial"/>
        <family val="2"/>
      </rPr>
      <t>Gaura lindheimeri ´</t>
    </r>
    <r>
      <rPr>
        <sz val="11"/>
        <color theme="1"/>
        <rFont val="Arial"/>
        <family val="2"/>
      </rPr>
      <t>Summer breeze´</t>
    </r>
  </si>
  <si>
    <r>
      <t xml:space="preserve">rostlinný materiál pro výsadbu - </t>
    </r>
    <r>
      <rPr>
        <i/>
        <sz val="11"/>
        <color indexed="8"/>
        <rFont val="Arial"/>
        <family val="2"/>
      </rPr>
      <t xml:space="preserve">Gaura lindheimeri </t>
    </r>
    <r>
      <rPr>
        <sz val="11"/>
        <color theme="1"/>
        <rFont val="Arial"/>
        <family val="2"/>
      </rPr>
      <t>´Pink Dwarf´</t>
    </r>
  </si>
  <si>
    <t>rostlinný materiál pro případné dosadby v případě úhynu, poškození či odcizení rostlinného materiálu z nádob včetně jeho uložení a údržby</t>
  </si>
  <si>
    <r>
      <t xml:space="preserve">rostlinný materiál pro výsadbu - </t>
    </r>
    <r>
      <rPr>
        <i/>
        <sz val="11"/>
        <color indexed="8"/>
        <rFont val="Arial"/>
        <family val="2"/>
      </rPr>
      <t>Rudbeckia hirta</t>
    </r>
  </si>
  <si>
    <r>
      <t xml:space="preserve">vyjmutí stávající výsadby cibulovin, zasušení a uskladnění odděleně ve vhodných podmínkách pro podzimní výsadbu (cca 25 ks </t>
    </r>
    <r>
      <rPr>
        <i/>
        <sz val="11"/>
        <color indexed="8"/>
        <rFont val="Arial"/>
        <family val="2"/>
      </rPr>
      <t xml:space="preserve">Narcissus </t>
    </r>
    <r>
      <rPr>
        <sz val="11"/>
        <color indexed="8"/>
        <rFont val="Arial"/>
        <family val="2"/>
      </rPr>
      <t>´February Gold´</t>
    </r>
    <r>
      <rPr>
        <sz val="11"/>
        <color theme="1"/>
        <rFont val="Arial"/>
        <family val="2"/>
      </rPr>
      <t xml:space="preserve">, cca 25 ks </t>
    </r>
    <r>
      <rPr>
        <i/>
        <sz val="11"/>
        <color indexed="8"/>
        <rFont val="Arial"/>
        <family val="2"/>
      </rPr>
      <t xml:space="preserve">Tulipa </t>
    </r>
    <r>
      <rPr>
        <sz val="11"/>
        <color indexed="8"/>
        <rFont val="Arial"/>
        <family val="2"/>
      </rPr>
      <t>´Bright Harmony´</t>
    </r>
    <r>
      <rPr>
        <sz val="11"/>
        <color theme="1"/>
        <rFont val="Arial"/>
        <family val="2"/>
      </rPr>
      <t xml:space="preserve">, cca 5 ks </t>
    </r>
    <r>
      <rPr>
        <i/>
        <sz val="11"/>
        <color indexed="8"/>
        <rFont val="Arial"/>
        <family val="2"/>
      </rPr>
      <t xml:space="preserve">Allium </t>
    </r>
    <r>
      <rPr>
        <sz val="11"/>
        <color indexed="8"/>
        <rFont val="Arial"/>
        <family val="2"/>
      </rPr>
      <t>´Ostara´a ´Ivory Queen´)</t>
    </r>
  </si>
  <si>
    <r>
      <t>Rostlinný materiál pro jarní výsadbu -</t>
    </r>
    <r>
      <rPr>
        <i/>
        <sz val="11"/>
        <rFont val="Arial"/>
        <family val="2"/>
      </rPr>
      <t xml:space="preserve">  Rudbeckia ´</t>
    </r>
    <r>
      <rPr>
        <sz val="11"/>
        <rFont val="Arial"/>
        <family val="2"/>
      </rPr>
      <t>Summerina´</t>
    </r>
  </si>
  <si>
    <r>
      <t xml:space="preserve">Rostlinný materiál pro podzimní výsadbu - </t>
    </r>
    <r>
      <rPr>
        <i/>
        <sz val="11"/>
        <rFont val="Arial"/>
        <family val="2"/>
      </rPr>
      <t xml:space="preserve">Myosotis alpestris </t>
    </r>
    <r>
      <rPr>
        <sz val="11"/>
        <rFont val="Arial"/>
        <family val="2"/>
      </rPr>
      <t>(bílá)</t>
    </r>
  </si>
  <si>
    <r>
      <t>Rostlinný materiál pro jarní výsadbu -</t>
    </r>
    <r>
      <rPr>
        <i/>
        <sz val="11"/>
        <rFont val="Arial"/>
        <family val="2"/>
      </rPr>
      <t xml:space="preserve"> Buddleja sp.</t>
    </r>
    <r>
      <rPr>
        <sz val="11"/>
        <rFont val="Arial"/>
        <family val="2"/>
      </rPr>
      <t>(kompaktní růst do 1 m, barva bílá)</t>
    </r>
  </si>
  <si>
    <r>
      <t>Rostlinný materiál pro jarní výsadbu -</t>
    </r>
    <r>
      <rPr>
        <i/>
        <sz val="11"/>
        <rFont val="Arial"/>
        <family val="2"/>
      </rPr>
      <t xml:space="preserve"> Buddleja sp.</t>
    </r>
    <r>
      <rPr>
        <sz val="11"/>
        <rFont val="Arial"/>
        <family val="2"/>
      </rPr>
      <t>(kompaktní růst do 1 m, barva  růžová)</t>
    </r>
  </si>
  <si>
    <r>
      <t>Rostlinný materiál pro jarní výsadbu -</t>
    </r>
    <r>
      <rPr>
        <i/>
        <sz val="11"/>
        <rFont val="Arial"/>
        <family val="2"/>
      </rPr>
      <t xml:space="preserve"> Buddleja sp. </t>
    </r>
    <r>
      <rPr>
        <sz val="11"/>
        <rFont val="Arial"/>
        <family val="2"/>
      </rPr>
      <t xml:space="preserve">(kompaktní růst do 1 m, barva fialová) </t>
    </r>
  </si>
  <si>
    <r>
      <t>Rostlinný materiál pro jarní výsadbu -</t>
    </r>
    <r>
      <rPr>
        <i/>
        <sz val="11"/>
        <rFont val="Arial"/>
        <family val="2"/>
      </rPr>
      <t xml:space="preserve">  Rudbeckia fulgida var. sullivantii </t>
    </r>
    <r>
      <rPr>
        <sz val="11"/>
        <rFont val="Arial"/>
        <family val="2"/>
      </rPr>
      <t>´Goldstrum´</t>
    </r>
  </si>
  <si>
    <r>
      <t>vyjmutí stávající výsadby cibulovin, zasušení a uskladnění ve vhodných podmínkách pro podzimní výsadbu (směs cca 50 ks</t>
    </r>
    <r>
      <rPr>
        <sz val="11"/>
        <color indexed="8"/>
        <rFont val="Arial"/>
        <family val="2"/>
      </rPr>
      <t>)</t>
    </r>
  </si>
  <si>
    <t>M-44</t>
  </si>
  <si>
    <t>M-71</t>
  </si>
  <si>
    <t>M-81</t>
  </si>
  <si>
    <t>M-82</t>
  </si>
  <si>
    <t>M-83</t>
  </si>
  <si>
    <t>M-86</t>
  </si>
  <si>
    <t>M-93</t>
  </si>
  <si>
    <t>M-94</t>
  </si>
  <si>
    <t>M-107</t>
  </si>
  <si>
    <t>M-108</t>
  </si>
  <si>
    <t>M-109</t>
  </si>
  <si>
    <t>M-110</t>
  </si>
  <si>
    <t>M-111</t>
  </si>
  <si>
    <t>M-112</t>
  </si>
  <si>
    <t>M-113</t>
  </si>
  <si>
    <t>M-114</t>
  </si>
  <si>
    <t>M-115</t>
  </si>
  <si>
    <t>M-116</t>
  </si>
  <si>
    <t>M-117</t>
  </si>
  <si>
    <t>M-118</t>
  </si>
  <si>
    <r>
      <rPr>
        <b/>
        <sz val="11"/>
        <rFont val="Arial"/>
        <family val="2"/>
      </rPr>
      <t>Příloha č. 2 ZD</t>
    </r>
    <r>
      <rPr>
        <sz val="11"/>
        <rFont val="Arial"/>
        <family val="2"/>
      </rPr>
      <t xml:space="preserve"> (budoucí příloha č. 1 smlouvy)</t>
    </r>
  </si>
  <si>
    <t>Žlutě zvýrazněné buňky vyplňte!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</si>
</sst>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Tahoma"/>
      <family val="2"/>
    </font>
    <font>
      <i/>
      <sz val="11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26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4"/>
      <color theme="1"/>
      <name val="Arial"/>
      <family val="2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 wrapText="1"/>
    </xf>
    <xf numFmtId="0" fontId="0" fillId="7" borderId="11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13" borderId="12" xfId="0" applyFont="1" applyFill="1" applyBorder="1" applyAlignment="1">
      <alignment vertical="center"/>
    </xf>
    <xf numFmtId="0" fontId="33" fillId="13" borderId="13" xfId="0" applyFont="1" applyFill="1" applyBorder="1" applyAlignment="1">
      <alignment vertical="center"/>
    </xf>
    <xf numFmtId="0" fontId="33" fillId="13" borderId="13" xfId="0" applyFont="1" applyFill="1" applyBorder="1" applyAlignment="1">
      <alignment horizontal="center" vertical="center"/>
    </xf>
    <xf numFmtId="0" fontId="33" fillId="13" borderId="14" xfId="0" applyFont="1" applyFill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33" fillId="0" borderId="19" xfId="0" applyFont="1" applyFill="1" applyBorder="1" applyAlignment="1">
      <alignment vertical="center"/>
    </xf>
    <xf numFmtId="0" fontId="33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3" fillId="0" borderId="12" xfId="0" applyFont="1" applyFill="1" applyBorder="1" applyAlignment="1">
      <alignment vertical="center"/>
    </xf>
    <xf numFmtId="0" fontId="3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3" fillId="13" borderId="12" xfId="0" applyFont="1" applyFill="1" applyBorder="1" applyAlignment="1">
      <alignment vertical="center"/>
    </xf>
    <xf numFmtId="0" fontId="33" fillId="13" borderId="14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13" borderId="12" xfId="0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" fontId="0" fillId="33" borderId="16" xfId="0" applyNumberFormat="1" applyFill="1" applyBorder="1" applyAlignment="1">
      <alignment vertical="center" wrapText="1"/>
    </xf>
    <xf numFmtId="4" fontId="0" fillId="0" borderId="25" xfId="0" applyNumberFormat="1" applyBorder="1" applyAlignment="1">
      <alignment vertical="center" wrapText="1"/>
    </xf>
    <xf numFmtId="4" fontId="0" fillId="0" borderId="26" xfId="0" applyNumberFormat="1" applyFill="1" applyBorder="1" applyAlignment="1">
      <alignment vertical="center" wrapText="1"/>
    </xf>
    <xf numFmtId="4" fontId="0" fillId="0" borderId="25" xfId="0" applyNumberFormat="1" applyFill="1" applyBorder="1" applyAlignment="1">
      <alignment vertical="center" wrapText="1"/>
    </xf>
    <xf numFmtId="4" fontId="0" fillId="0" borderId="27" xfId="0" applyNumberFormat="1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4" fillId="33" borderId="0" xfId="0" applyFont="1" applyFill="1" applyAlignment="1">
      <alignment horizontal="center" vertical="center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left" vertical="center" wrapText="1"/>
    </xf>
    <xf numFmtId="0" fontId="0" fillId="7" borderId="13" xfId="0" applyFont="1" applyFill="1" applyBorder="1" applyAlignment="1">
      <alignment horizontal="left" vertical="center" wrapText="1"/>
    </xf>
    <xf numFmtId="0" fontId="0" fillId="7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0" fillId="0" borderId="3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9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7" borderId="39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4" fontId="52" fillId="34" borderId="39" xfId="0" applyNumberFormat="1" applyFont="1" applyFill="1" applyBorder="1" applyAlignment="1">
      <alignment horizontal="right" vertical="center"/>
    </xf>
    <xf numFmtId="4" fontId="52" fillId="34" borderId="14" xfId="0" applyNumberFormat="1" applyFont="1" applyFill="1" applyBorder="1" applyAlignment="1">
      <alignment horizontal="right" vertical="center"/>
    </xf>
    <xf numFmtId="4" fontId="0" fillId="0" borderId="28" xfId="0" applyNumberFormat="1" applyFill="1" applyBorder="1" applyAlignment="1">
      <alignment horizontal="right" vertical="center"/>
    </xf>
    <xf numFmtId="4" fontId="0" fillId="0" borderId="40" xfId="0" applyNumberFormat="1" applyFill="1" applyBorder="1" applyAlignment="1">
      <alignment horizontal="right" vertical="center"/>
    </xf>
    <xf numFmtId="4" fontId="0" fillId="0" borderId="39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33" fillId="0" borderId="39" xfId="0" applyNumberFormat="1" applyFont="1" applyBorder="1" applyAlignment="1">
      <alignment horizontal="right" vertical="center"/>
    </xf>
    <xf numFmtId="4" fontId="33" fillId="0" borderId="14" xfId="0" applyNumberFormat="1" applyFont="1" applyBorder="1" applyAlignment="1">
      <alignment horizontal="right" vertical="center"/>
    </xf>
    <xf numFmtId="0" fontId="0" fillId="7" borderId="39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4" fontId="8" fillId="0" borderId="39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0" fillId="0" borderId="35" xfId="0" applyNumberFormat="1" applyFill="1" applyBorder="1" applyAlignment="1">
      <alignment horizontal="right" vertical="center"/>
    </xf>
    <xf numFmtId="4" fontId="0" fillId="0" borderId="41" xfId="0" applyNumberFormat="1" applyFill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0" borderId="40" xfId="0" applyNumberFormat="1" applyBorder="1" applyAlignment="1">
      <alignment horizontal="right" vertical="center"/>
    </xf>
    <xf numFmtId="4" fontId="0" fillId="0" borderId="31" xfId="0" applyNumberFormat="1" applyFill="1" applyBorder="1" applyAlignment="1">
      <alignment horizontal="right" vertical="center"/>
    </xf>
    <xf numFmtId="4" fontId="0" fillId="0" borderId="42" xfId="0" applyNumberFormat="1" applyFill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4"/>
  <sheetViews>
    <sheetView tabSelected="1" zoomScale="115" zoomScaleNormal="115" workbookViewId="0" topLeftCell="A1">
      <selection activeCell="H10" sqref="H10"/>
    </sheetView>
  </sheetViews>
  <sheetFormatPr defaultColWidth="9.00390625" defaultRowHeight="14.25"/>
  <cols>
    <col min="1" max="1" width="6.75390625" style="9" customWidth="1"/>
    <col min="2" max="4" width="9.00390625" style="9" customWidth="1"/>
    <col min="5" max="5" width="14.50390625" style="9" customWidth="1"/>
    <col min="6" max="6" width="7.50390625" style="10" bestFit="1" customWidth="1"/>
    <col min="7" max="7" width="7.50390625" style="10" customWidth="1"/>
    <col min="8" max="8" width="12.25390625" style="9" customWidth="1"/>
    <col min="9" max="9" width="12.50390625" style="9" customWidth="1"/>
    <col min="10" max="10" width="37.875" style="9" customWidth="1"/>
    <col min="11" max="12" width="9.00390625" style="9" customWidth="1"/>
    <col min="13" max="13" width="11.875" style="9" customWidth="1"/>
    <col min="14" max="14" width="10.625" style="9" bestFit="1" customWidth="1"/>
    <col min="15" max="16384" width="9.00390625" style="9" customWidth="1"/>
  </cols>
  <sheetData>
    <row r="1" ht="14.25"/>
    <row r="2" spans="1:9" s="6" customFormat="1" ht="15.75">
      <c r="A2" s="93" t="s">
        <v>197</v>
      </c>
      <c r="B2" s="93"/>
      <c r="C2" s="93"/>
      <c r="D2" s="93"/>
      <c r="E2" s="93"/>
      <c r="F2" s="93"/>
      <c r="G2" s="93"/>
      <c r="H2" s="93"/>
      <c r="I2" s="93"/>
    </row>
    <row r="3" spans="1:9" s="6" customFormat="1" ht="15">
      <c r="A3" s="74" t="s">
        <v>253</v>
      </c>
      <c r="B3" s="74"/>
      <c r="C3" s="74"/>
      <c r="D3" s="74"/>
      <c r="E3" s="73" t="s">
        <v>252</v>
      </c>
      <c r="F3" s="73"/>
      <c r="G3" s="73"/>
      <c r="H3" s="73"/>
      <c r="I3" s="73"/>
    </row>
    <row r="4" spans="1:9" ht="18.75" thickBot="1">
      <c r="A4" s="8"/>
      <c r="H4" s="94"/>
      <c r="I4" s="94"/>
    </row>
    <row r="5" spans="1:9" ht="18.75" thickBot="1">
      <c r="A5" s="11" t="s">
        <v>144</v>
      </c>
      <c r="B5" s="12"/>
      <c r="C5" s="12"/>
      <c r="D5" s="12"/>
      <c r="E5" s="12"/>
      <c r="F5" s="13"/>
      <c r="G5" s="13"/>
      <c r="H5" s="12"/>
      <c r="I5" s="14"/>
    </row>
    <row r="6" spans="1:12" ht="47.25" customHeight="1" thickBot="1">
      <c r="A6" s="84" t="s">
        <v>22</v>
      </c>
      <c r="B6" s="85"/>
      <c r="C6" s="85"/>
      <c r="D6" s="85"/>
      <c r="E6" s="86"/>
      <c r="F6" s="1" t="s">
        <v>19</v>
      </c>
      <c r="G6" s="1" t="s">
        <v>20</v>
      </c>
      <c r="H6" s="2" t="s">
        <v>72</v>
      </c>
      <c r="I6" s="3" t="s">
        <v>73</v>
      </c>
      <c r="K6" s="15"/>
      <c r="L6" s="15"/>
    </row>
    <row r="7" spans="1:9" ht="43.5" customHeight="1">
      <c r="A7" s="16" t="s">
        <v>1</v>
      </c>
      <c r="B7" s="87" t="s">
        <v>141</v>
      </c>
      <c r="C7" s="88"/>
      <c r="D7" s="88"/>
      <c r="E7" s="89"/>
      <c r="F7" s="17" t="s">
        <v>74</v>
      </c>
      <c r="G7" s="17">
        <v>1</v>
      </c>
      <c r="H7" s="67"/>
      <c r="I7" s="68">
        <f>G7*H7</f>
        <v>0</v>
      </c>
    </row>
    <row r="8" spans="1:9" ht="31.5" customHeight="1">
      <c r="A8" s="18" t="s">
        <v>2</v>
      </c>
      <c r="B8" s="90" t="s">
        <v>75</v>
      </c>
      <c r="C8" s="91"/>
      <c r="D8" s="91"/>
      <c r="E8" s="92"/>
      <c r="F8" s="17" t="s">
        <v>74</v>
      </c>
      <c r="G8" s="17">
        <v>1</v>
      </c>
      <c r="H8" s="67"/>
      <c r="I8" s="68">
        <f aca="true" t="shared" si="0" ref="I8:I13">G8*H8</f>
        <v>0</v>
      </c>
    </row>
    <row r="9" spans="1:12" ht="51.75" customHeight="1">
      <c r="A9" s="16" t="s">
        <v>3</v>
      </c>
      <c r="B9" s="90" t="s">
        <v>76</v>
      </c>
      <c r="C9" s="91"/>
      <c r="D9" s="91"/>
      <c r="E9" s="92"/>
      <c r="F9" s="17" t="s">
        <v>74</v>
      </c>
      <c r="G9" s="17">
        <v>1</v>
      </c>
      <c r="H9" s="67"/>
      <c r="I9" s="68">
        <f t="shared" si="0"/>
        <v>0</v>
      </c>
      <c r="L9" s="19"/>
    </row>
    <row r="10" spans="1:9" s="20" customFormat="1" ht="57" customHeight="1">
      <c r="A10" s="18" t="s">
        <v>4</v>
      </c>
      <c r="B10" s="75" t="s">
        <v>196</v>
      </c>
      <c r="C10" s="76"/>
      <c r="D10" s="76"/>
      <c r="E10" s="77"/>
      <c r="F10" s="17" t="s">
        <v>74</v>
      </c>
      <c r="G10" s="17">
        <v>2</v>
      </c>
      <c r="H10" s="67"/>
      <c r="I10" s="68">
        <f t="shared" si="0"/>
        <v>0</v>
      </c>
    </row>
    <row r="11" spans="1:9" s="20" customFormat="1" ht="31.5" customHeight="1">
      <c r="A11" s="16" t="s">
        <v>5</v>
      </c>
      <c r="B11" s="75" t="s">
        <v>77</v>
      </c>
      <c r="C11" s="76"/>
      <c r="D11" s="76"/>
      <c r="E11" s="77"/>
      <c r="F11" s="17" t="s">
        <v>74</v>
      </c>
      <c r="G11" s="17">
        <v>50</v>
      </c>
      <c r="H11" s="67"/>
      <c r="I11" s="68">
        <f t="shared" si="0"/>
        <v>0</v>
      </c>
    </row>
    <row r="12" spans="1:9" s="20" customFormat="1" ht="31.5" customHeight="1">
      <c r="A12" s="18" t="s">
        <v>6</v>
      </c>
      <c r="B12" s="75" t="s">
        <v>209</v>
      </c>
      <c r="C12" s="76"/>
      <c r="D12" s="76"/>
      <c r="E12" s="77"/>
      <c r="F12" s="17" t="s">
        <v>74</v>
      </c>
      <c r="G12" s="17">
        <v>2</v>
      </c>
      <c r="H12" s="67"/>
      <c r="I12" s="68">
        <f t="shared" si="0"/>
        <v>0</v>
      </c>
    </row>
    <row r="13" spans="1:9" s="20" customFormat="1" ht="59.25" customHeight="1" thickBot="1">
      <c r="A13" s="16" t="s">
        <v>7</v>
      </c>
      <c r="B13" s="81" t="s">
        <v>78</v>
      </c>
      <c r="C13" s="82"/>
      <c r="D13" s="82"/>
      <c r="E13" s="83"/>
      <c r="F13" s="21" t="s">
        <v>74</v>
      </c>
      <c r="G13" s="21">
        <v>1</v>
      </c>
      <c r="H13" s="67"/>
      <c r="I13" s="68">
        <f t="shared" si="0"/>
        <v>0</v>
      </c>
    </row>
    <row r="14" spans="1:9" ht="15.75" customHeight="1" thickBot="1">
      <c r="A14" s="22" t="s">
        <v>24</v>
      </c>
      <c r="B14" s="23"/>
      <c r="C14" s="23"/>
      <c r="D14" s="23"/>
      <c r="E14" s="23"/>
      <c r="F14" s="24" t="s">
        <v>21</v>
      </c>
      <c r="G14" s="25">
        <v>1</v>
      </c>
      <c r="H14" s="129">
        <f>SUM(I7:I13)</f>
        <v>0</v>
      </c>
      <c r="I14" s="130"/>
    </row>
    <row r="15" spans="1:9" ht="16.5" customHeight="1" thickBot="1">
      <c r="A15" s="26" t="s">
        <v>25</v>
      </c>
      <c r="B15" s="27"/>
      <c r="C15" s="27"/>
      <c r="D15" s="27"/>
      <c r="E15" s="28"/>
      <c r="F15" s="29" t="s">
        <v>21</v>
      </c>
      <c r="G15" s="30">
        <v>2</v>
      </c>
      <c r="H15" s="131">
        <f>H14*G15</f>
        <v>0</v>
      </c>
      <c r="I15" s="132"/>
    </row>
    <row r="16" ht="14.25"/>
    <row r="17" ht="14.25"/>
    <row r="18" ht="15" thickBot="1"/>
    <row r="19" spans="1:9" ht="18.75" customHeight="1" thickBot="1">
      <c r="A19" s="31" t="s">
        <v>145</v>
      </c>
      <c r="B19" s="12"/>
      <c r="C19" s="12"/>
      <c r="D19" s="12"/>
      <c r="E19" s="12"/>
      <c r="F19" s="13"/>
      <c r="G19" s="13"/>
      <c r="H19" s="12"/>
      <c r="I19" s="32"/>
    </row>
    <row r="20" spans="1:9" ht="48" customHeight="1" thickBot="1">
      <c r="A20" s="84" t="s">
        <v>39</v>
      </c>
      <c r="B20" s="85"/>
      <c r="C20" s="85"/>
      <c r="D20" s="85"/>
      <c r="E20" s="86"/>
      <c r="F20" s="1" t="s">
        <v>19</v>
      </c>
      <c r="G20" s="1" t="s">
        <v>20</v>
      </c>
      <c r="H20" s="2" t="s">
        <v>72</v>
      </c>
      <c r="I20" s="3" t="s">
        <v>73</v>
      </c>
    </row>
    <row r="21" spans="1:9" ht="46.5" customHeight="1">
      <c r="A21" s="16" t="s">
        <v>8</v>
      </c>
      <c r="B21" s="87" t="s">
        <v>141</v>
      </c>
      <c r="C21" s="88"/>
      <c r="D21" s="88"/>
      <c r="E21" s="89"/>
      <c r="F21" s="17" t="s">
        <v>74</v>
      </c>
      <c r="G21" s="17">
        <v>1</v>
      </c>
      <c r="H21" s="67"/>
      <c r="I21" s="68">
        <f aca="true" t="shared" si="1" ref="I21:I27">G21*H21</f>
        <v>0</v>
      </c>
    </row>
    <row r="22" spans="1:12" ht="35.25" customHeight="1">
      <c r="A22" s="18" t="s">
        <v>9</v>
      </c>
      <c r="B22" s="90" t="s">
        <v>75</v>
      </c>
      <c r="C22" s="91"/>
      <c r="D22" s="91"/>
      <c r="E22" s="92"/>
      <c r="F22" s="17" t="s">
        <v>74</v>
      </c>
      <c r="G22" s="17">
        <v>1</v>
      </c>
      <c r="H22" s="67"/>
      <c r="I22" s="68">
        <f t="shared" si="1"/>
        <v>0</v>
      </c>
      <c r="L22" s="33"/>
    </row>
    <row r="23" spans="1:9" ht="44.25" customHeight="1">
      <c r="A23" s="16" t="s">
        <v>10</v>
      </c>
      <c r="B23" s="90" t="s">
        <v>76</v>
      </c>
      <c r="C23" s="91"/>
      <c r="D23" s="91"/>
      <c r="E23" s="92"/>
      <c r="F23" s="17" t="s">
        <v>74</v>
      </c>
      <c r="G23" s="17">
        <v>1</v>
      </c>
      <c r="H23" s="67"/>
      <c r="I23" s="68">
        <f t="shared" si="1"/>
        <v>0</v>
      </c>
    </row>
    <row r="24" spans="1:9" ht="57.75" customHeight="1">
      <c r="A24" s="18" t="s">
        <v>11</v>
      </c>
      <c r="B24" s="75" t="s">
        <v>196</v>
      </c>
      <c r="C24" s="76"/>
      <c r="D24" s="76"/>
      <c r="E24" s="77"/>
      <c r="F24" s="17" t="s">
        <v>74</v>
      </c>
      <c r="G24" s="17">
        <v>1</v>
      </c>
      <c r="H24" s="67"/>
      <c r="I24" s="68">
        <f t="shared" si="1"/>
        <v>0</v>
      </c>
    </row>
    <row r="25" spans="1:9" ht="33" customHeight="1">
      <c r="A25" s="16" t="s">
        <v>12</v>
      </c>
      <c r="B25" s="75" t="s">
        <v>79</v>
      </c>
      <c r="C25" s="76"/>
      <c r="D25" s="76"/>
      <c r="E25" s="77"/>
      <c r="F25" s="17" t="s">
        <v>74</v>
      </c>
      <c r="G25" s="17">
        <v>50</v>
      </c>
      <c r="H25" s="67"/>
      <c r="I25" s="68">
        <f t="shared" si="1"/>
        <v>0</v>
      </c>
    </row>
    <row r="26" spans="1:9" ht="33" customHeight="1">
      <c r="A26" s="18" t="s">
        <v>13</v>
      </c>
      <c r="B26" s="75" t="s">
        <v>209</v>
      </c>
      <c r="C26" s="76"/>
      <c r="D26" s="76"/>
      <c r="E26" s="77"/>
      <c r="F26" s="17" t="s">
        <v>74</v>
      </c>
      <c r="G26" s="17">
        <v>2</v>
      </c>
      <c r="H26" s="67"/>
      <c r="I26" s="68">
        <f t="shared" si="1"/>
        <v>0</v>
      </c>
    </row>
    <row r="27" spans="1:9" ht="59.25" customHeight="1" thickBot="1">
      <c r="A27" s="16" t="s">
        <v>14</v>
      </c>
      <c r="B27" s="81" t="s">
        <v>80</v>
      </c>
      <c r="C27" s="82"/>
      <c r="D27" s="82"/>
      <c r="E27" s="83"/>
      <c r="F27" s="21" t="s">
        <v>74</v>
      </c>
      <c r="G27" s="21">
        <v>1</v>
      </c>
      <c r="H27" s="67"/>
      <c r="I27" s="68">
        <f t="shared" si="1"/>
        <v>0</v>
      </c>
    </row>
    <row r="28" spans="1:9" ht="15.75" customHeight="1" thickBot="1">
      <c r="A28" s="22" t="s">
        <v>24</v>
      </c>
      <c r="B28" s="23"/>
      <c r="C28" s="23"/>
      <c r="D28" s="23"/>
      <c r="E28" s="23"/>
      <c r="F28" s="24" t="s">
        <v>21</v>
      </c>
      <c r="G28" s="25">
        <v>1</v>
      </c>
      <c r="H28" s="129">
        <f>SUM(I21:I27)</f>
        <v>0</v>
      </c>
      <c r="I28" s="130"/>
    </row>
    <row r="29" spans="1:9" ht="16.5" customHeight="1" thickBot="1">
      <c r="A29" s="26" t="s">
        <v>26</v>
      </c>
      <c r="B29" s="27"/>
      <c r="C29" s="27"/>
      <c r="D29" s="27"/>
      <c r="E29" s="28"/>
      <c r="F29" s="29" t="s">
        <v>21</v>
      </c>
      <c r="G29" s="30">
        <v>11</v>
      </c>
      <c r="H29" s="131">
        <f>H28*G29</f>
        <v>0</v>
      </c>
      <c r="I29" s="132"/>
    </row>
    <row r="30" ht="14.25"/>
    <row r="31" ht="14.25"/>
    <row r="32" ht="15" thickBot="1"/>
    <row r="33" spans="1:9" ht="18.75" customHeight="1" thickBot="1">
      <c r="A33" s="31" t="s">
        <v>146</v>
      </c>
      <c r="B33" s="12"/>
      <c r="C33" s="12"/>
      <c r="D33" s="12"/>
      <c r="E33" s="12"/>
      <c r="F33" s="13"/>
      <c r="G33" s="13"/>
      <c r="H33" s="12"/>
      <c r="I33" s="32"/>
    </row>
    <row r="34" spans="1:12" ht="48" customHeight="1" thickBot="1">
      <c r="A34" s="84" t="s">
        <v>39</v>
      </c>
      <c r="B34" s="85"/>
      <c r="C34" s="85"/>
      <c r="D34" s="85"/>
      <c r="E34" s="86"/>
      <c r="F34" s="1" t="s">
        <v>19</v>
      </c>
      <c r="G34" s="1" t="s">
        <v>20</v>
      </c>
      <c r="H34" s="4" t="s">
        <v>72</v>
      </c>
      <c r="I34" s="5" t="s">
        <v>73</v>
      </c>
      <c r="K34" s="34"/>
      <c r="L34" s="34"/>
    </row>
    <row r="35" spans="1:12" ht="44.25" customHeight="1">
      <c r="A35" s="16" t="s">
        <v>15</v>
      </c>
      <c r="B35" s="87" t="s">
        <v>141</v>
      </c>
      <c r="C35" s="88"/>
      <c r="D35" s="88"/>
      <c r="E35" s="89"/>
      <c r="F35" s="17" t="s">
        <v>74</v>
      </c>
      <c r="G35" s="17">
        <v>1</v>
      </c>
      <c r="H35" s="67"/>
      <c r="I35" s="68">
        <f>G35*H35</f>
        <v>0</v>
      </c>
      <c r="K35" s="35"/>
      <c r="L35" s="35"/>
    </row>
    <row r="36" spans="1:12" ht="30.75" customHeight="1">
      <c r="A36" s="18" t="s">
        <v>16</v>
      </c>
      <c r="B36" s="90" t="s">
        <v>75</v>
      </c>
      <c r="C36" s="91"/>
      <c r="D36" s="91"/>
      <c r="E36" s="92"/>
      <c r="F36" s="17" t="s">
        <v>74</v>
      </c>
      <c r="G36" s="17">
        <v>1</v>
      </c>
      <c r="H36" s="67"/>
      <c r="I36" s="68">
        <f>G36*H36</f>
        <v>0</v>
      </c>
      <c r="K36" s="35"/>
      <c r="L36" s="35"/>
    </row>
    <row r="37" spans="1:12" ht="42" customHeight="1">
      <c r="A37" s="16" t="s">
        <v>17</v>
      </c>
      <c r="B37" s="90" t="s">
        <v>76</v>
      </c>
      <c r="C37" s="91"/>
      <c r="D37" s="91"/>
      <c r="E37" s="92"/>
      <c r="F37" s="17" t="s">
        <v>74</v>
      </c>
      <c r="G37" s="17">
        <v>1</v>
      </c>
      <c r="H37" s="67"/>
      <c r="I37" s="68">
        <f>G37*H37</f>
        <v>0</v>
      </c>
      <c r="K37" s="36"/>
      <c r="L37" s="36"/>
    </row>
    <row r="38" spans="1:12" ht="57.75" customHeight="1">
      <c r="A38" s="18" t="s">
        <v>18</v>
      </c>
      <c r="B38" s="75" t="s">
        <v>196</v>
      </c>
      <c r="C38" s="76"/>
      <c r="D38" s="76"/>
      <c r="E38" s="77"/>
      <c r="F38" s="17" t="s">
        <v>74</v>
      </c>
      <c r="G38" s="17">
        <v>1</v>
      </c>
      <c r="H38" s="67"/>
      <c r="I38" s="68">
        <f>G38*H38</f>
        <v>0</v>
      </c>
      <c r="K38" s="36"/>
      <c r="L38" s="36"/>
    </row>
    <row r="39" spans="1:12" ht="33" customHeight="1">
      <c r="A39" s="16" t="s">
        <v>27</v>
      </c>
      <c r="B39" s="75" t="s">
        <v>79</v>
      </c>
      <c r="C39" s="76"/>
      <c r="D39" s="76"/>
      <c r="E39" s="77"/>
      <c r="F39" s="17" t="s">
        <v>74</v>
      </c>
      <c r="G39" s="17">
        <v>50</v>
      </c>
      <c r="H39" s="67"/>
      <c r="I39" s="68">
        <f>G39*H39</f>
        <v>0</v>
      </c>
      <c r="K39" s="36"/>
      <c r="L39" s="36"/>
    </row>
    <row r="40" spans="1:12" ht="33" customHeight="1">
      <c r="A40" s="18" t="s">
        <v>28</v>
      </c>
      <c r="B40" s="75" t="s">
        <v>209</v>
      </c>
      <c r="C40" s="76"/>
      <c r="D40" s="76"/>
      <c r="E40" s="77"/>
      <c r="F40" s="17" t="s">
        <v>74</v>
      </c>
      <c r="G40" s="17">
        <v>2</v>
      </c>
      <c r="H40" s="67"/>
      <c r="I40" s="68">
        <f>G40*H40</f>
        <v>0</v>
      </c>
      <c r="K40" s="36"/>
      <c r="L40" s="36"/>
    </row>
    <row r="41" spans="1:12" ht="59.25" customHeight="1" thickBot="1">
      <c r="A41" s="16" t="s">
        <v>29</v>
      </c>
      <c r="B41" s="81" t="s">
        <v>80</v>
      </c>
      <c r="C41" s="82"/>
      <c r="D41" s="82"/>
      <c r="E41" s="83"/>
      <c r="F41" s="21" t="s">
        <v>74</v>
      </c>
      <c r="G41" s="21">
        <v>1</v>
      </c>
      <c r="H41" s="67"/>
      <c r="I41" s="68">
        <f>G41*H41</f>
        <v>0</v>
      </c>
      <c r="K41" s="35"/>
      <c r="L41" s="35"/>
    </row>
    <row r="42" spans="1:9" ht="15.75" customHeight="1" thickBot="1">
      <c r="A42" s="22" t="s">
        <v>24</v>
      </c>
      <c r="B42" s="23"/>
      <c r="C42" s="23"/>
      <c r="D42" s="23"/>
      <c r="E42" s="23"/>
      <c r="F42" s="24" t="s">
        <v>21</v>
      </c>
      <c r="G42" s="25">
        <v>1</v>
      </c>
      <c r="H42" s="129">
        <f>SUM(I35:I41)</f>
        <v>0</v>
      </c>
      <c r="I42" s="130"/>
    </row>
    <row r="43" spans="1:9" ht="16.5" customHeight="1" thickBot="1">
      <c r="A43" s="26" t="s">
        <v>37</v>
      </c>
      <c r="B43" s="27"/>
      <c r="C43" s="27"/>
      <c r="D43" s="27"/>
      <c r="E43" s="28"/>
      <c r="F43" s="29" t="s">
        <v>21</v>
      </c>
      <c r="G43" s="30">
        <v>17</v>
      </c>
      <c r="H43" s="131">
        <f>H42*G43</f>
        <v>0</v>
      </c>
      <c r="I43" s="132"/>
    </row>
    <row r="44" ht="14.25"/>
    <row r="45" ht="14.25"/>
    <row r="46" ht="15" thickBot="1"/>
    <row r="47" spans="1:14" ht="20.25" customHeight="1" thickBot="1">
      <c r="A47" s="31" t="s">
        <v>147</v>
      </c>
      <c r="B47" s="12"/>
      <c r="C47" s="12"/>
      <c r="D47" s="12"/>
      <c r="E47" s="12"/>
      <c r="F47" s="13"/>
      <c r="G47" s="13"/>
      <c r="H47" s="12"/>
      <c r="I47" s="32"/>
      <c r="M47" s="37"/>
      <c r="N47" s="38"/>
    </row>
    <row r="48" spans="1:9" ht="31.5" customHeight="1" thickBot="1">
      <c r="A48" s="84" t="s">
        <v>195</v>
      </c>
      <c r="B48" s="85"/>
      <c r="C48" s="85"/>
      <c r="D48" s="85"/>
      <c r="E48" s="86"/>
      <c r="F48" s="1" t="s">
        <v>19</v>
      </c>
      <c r="G48" s="1" t="s">
        <v>20</v>
      </c>
      <c r="H48" s="2" t="s">
        <v>72</v>
      </c>
      <c r="I48" s="3" t="s">
        <v>73</v>
      </c>
    </row>
    <row r="49" spans="1:9" ht="48.75" customHeight="1">
      <c r="A49" s="16" t="s">
        <v>30</v>
      </c>
      <c r="B49" s="87" t="s">
        <v>84</v>
      </c>
      <c r="C49" s="88"/>
      <c r="D49" s="88"/>
      <c r="E49" s="89"/>
      <c r="F49" s="17" t="s">
        <v>74</v>
      </c>
      <c r="G49" s="17">
        <v>1</v>
      </c>
      <c r="H49" s="67"/>
      <c r="I49" s="68">
        <f>G49*H49</f>
        <v>0</v>
      </c>
    </row>
    <row r="50" spans="1:9" ht="32.25" customHeight="1">
      <c r="A50" s="18" t="s">
        <v>31</v>
      </c>
      <c r="B50" s="90" t="s">
        <v>75</v>
      </c>
      <c r="C50" s="91"/>
      <c r="D50" s="91"/>
      <c r="E50" s="92"/>
      <c r="F50" s="17" t="s">
        <v>74</v>
      </c>
      <c r="G50" s="17">
        <v>1</v>
      </c>
      <c r="H50" s="67"/>
      <c r="I50" s="68">
        <f aca="true" t="shared" si="2" ref="I50:I55">G50*H50</f>
        <v>0</v>
      </c>
    </row>
    <row r="51" spans="1:12" ht="50.25" customHeight="1">
      <c r="A51" s="16" t="s">
        <v>32</v>
      </c>
      <c r="B51" s="90" t="s">
        <v>76</v>
      </c>
      <c r="C51" s="91"/>
      <c r="D51" s="91"/>
      <c r="E51" s="92"/>
      <c r="F51" s="17" t="s">
        <v>74</v>
      </c>
      <c r="G51" s="17">
        <v>1</v>
      </c>
      <c r="H51" s="67"/>
      <c r="I51" s="68">
        <f t="shared" si="2"/>
        <v>0</v>
      </c>
      <c r="L51" s="33"/>
    </row>
    <row r="52" spans="1:9" ht="56.25" customHeight="1">
      <c r="A52" s="18" t="s">
        <v>33</v>
      </c>
      <c r="B52" s="75" t="s">
        <v>196</v>
      </c>
      <c r="C52" s="76"/>
      <c r="D52" s="76"/>
      <c r="E52" s="77"/>
      <c r="F52" s="17" t="s">
        <v>74</v>
      </c>
      <c r="G52" s="17">
        <v>2</v>
      </c>
      <c r="H52" s="67"/>
      <c r="I52" s="68">
        <f t="shared" si="2"/>
        <v>0</v>
      </c>
    </row>
    <row r="53" spans="1:9" ht="31.5" customHeight="1">
      <c r="A53" s="16" t="s">
        <v>34</v>
      </c>
      <c r="B53" s="75" t="s">
        <v>82</v>
      </c>
      <c r="C53" s="76"/>
      <c r="D53" s="76"/>
      <c r="E53" s="77"/>
      <c r="F53" s="17" t="s">
        <v>74</v>
      </c>
      <c r="G53" s="17">
        <v>50</v>
      </c>
      <c r="H53" s="67"/>
      <c r="I53" s="68">
        <f t="shared" si="2"/>
        <v>0</v>
      </c>
    </row>
    <row r="54" spans="1:9" ht="31.5" customHeight="1">
      <c r="A54" s="18" t="s">
        <v>35</v>
      </c>
      <c r="B54" s="75" t="s">
        <v>209</v>
      </c>
      <c r="C54" s="76"/>
      <c r="D54" s="76"/>
      <c r="E54" s="77"/>
      <c r="F54" s="17" t="s">
        <v>74</v>
      </c>
      <c r="G54" s="17">
        <v>2</v>
      </c>
      <c r="H54" s="67"/>
      <c r="I54" s="68">
        <f t="shared" si="2"/>
        <v>0</v>
      </c>
    </row>
    <row r="55" spans="1:9" ht="57" customHeight="1" thickBot="1">
      <c r="A55" s="16" t="s">
        <v>45</v>
      </c>
      <c r="B55" s="81" t="s">
        <v>85</v>
      </c>
      <c r="C55" s="82"/>
      <c r="D55" s="82"/>
      <c r="E55" s="83"/>
      <c r="F55" s="21" t="s">
        <v>74</v>
      </c>
      <c r="G55" s="21">
        <v>1</v>
      </c>
      <c r="H55" s="67"/>
      <c r="I55" s="68">
        <f t="shared" si="2"/>
        <v>0</v>
      </c>
    </row>
    <row r="56" spans="1:9" ht="21.75" customHeight="1" thickBot="1">
      <c r="A56" s="22" t="s">
        <v>24</v>
      </c>
      <c r="B56" s="23"/>
      <c r="C56" s="23"/>
      <c r="D56" s="23"/>
      <c r="E56" s="23"/>
      <c r="F56" s="24" t="s">
        <v>21</v>
      </c>
      <c r="G56" s="25">
        <v>1</v>
      </c>
      <c r="H56" s="129">
        <f>SUM(I49:I55)</f>
        <v>0</v>
      </c>
      <c r="I56" s="130"/>
    </row>
    <row r="57" spans="1:13" ht="15.75" thickBot="1">
      <c r="A57" s="26" t="s">
        <v>40</v>
      </c>
      <c r="B57" s="27"/>
      <c r="C57" s="27"/>
      <c r="D57" s="27"/>
      <c r="E57" s="28"/>
      <c r="F57" s="29" t="s">
        <v>21</v>
      </c>
      <c r="G57" s="30">
        <v>9</v>
      </c>
      <c r="H57" s="131">
        <f>H56*G57</f>
        <v>0</v>
      </c>
      <c r="I57" s="132"/>
      <c r="M57" s="39"/>
    </row>
    <row r="58" spans="6:7" ht="17.25" customHeight="1">
      <c r="F58" s="9"/>
      <c r="G58" s="9"/>
    </row>
    <row r="59" ht="14.25"/>
    <row r="60" ht="15" thickBot="1"/>
    <row r="61" spans="1:9" ht="20.25" customHeight="1" thickBot="1">
      <c r="A61" s="31" t="s">
        <v>148</v>
      </c>
      <c r="B61" s="12"/>
      <c r="C61" s="12"/>
      <c r="D61" s="12"/>
      <c r="E61" s="12"/>
      <c r="F61" s="13"/>
      <c r="G61" s="13"/>
      <c r="H61" s="12"/>
      <c r="I61" s="32"/>
    </row>
    <row r="62" spans="1:9" ht="33" customHeight="1" thickBot="1">
      <c r="A62" s="84" t="s">
        <v>194</v>
      </c>
      <c r="B62" s="85"/>
      <c r="C62" s="85"/>
      <c r="D62" s="85"/>
      <c r="E62" s="86"/>
      <c r="F62" s="1" t="s">
        <v>19</v>
      </c>
      <c r="G62" s="1" t="s">
        <v>20</v>
      </c>
      <c r="H62" s="2" t="s">
        <v>72</v>
      </c>
      <c r="I62" s="3" t="s">
        <v>73</v>
      </c>
    </row>
    <row r="63" spans="1:9" ht="44.25" customHeight="1">
      <c r="A63" s="16" t="s">
        <v>46</v>
      </c>
      <c r="B63" s="87" t="s">
        <v>84</v>
      </c>
      <c r="C63" s="88"/>
      <c r="D63" s="88"/>
      <c r="E63" s="89"/>
      <c r="F63" s="17" t="s">
        <v>74</v>
      </c>
      <c r="G63" s="17">
        <v>1</v>
      </c>
      <c r="H63" s="67"/>
      <c r="I63" s="68">
        <f>G63*H63</f>
        <v>0</v>
      </c>
    </row>
    <row r="64" spans="1:9" ht="30.75" customHeight="1">
      <c r="A64" s="18" t="s">
        <v>47</v>
      </c>
      <c r="B64" s="90" t="s">
        <v>75</v>
      </c>
      <c r="C64" s="91"/>
      <c r="D64" s="91"/>
      <c r="E64" s="92"/>
      <c r="F64" s="17" t="s">
        <v>74</v>
      </c>
      <c r="G64" s="17">
        <v>1</v>
      </c>
      <c r="H64" s="67"/>
      <c r="I64" s="68">
        <f>G64*H64</f>
        <v>0</v>
      </c>
    </row>
    <row r="65" spans="1:12" ht="48" customHeight="1">
      <c r="A65" s="16" t="s">
        <v>48</v>
      </c>
      <c r="B65" s="90" t="s">
        <v>76</v>
      </c>
      <c r="C65" s="91"/>
      <c r="D65" s="91"/>
      <c r="E65" s="92"/>
      <c r="F65" s="17" t="s">
        <v>74</v>
      </c>
      <c r="G65" s="17">
        <v>1</v>
      </c>
      <c r="H65" s="67"/>
      <c r="I65" s="68">
        <f>G65*H65</f>
        <v>0</v>
      </c>
      <c r="L65" s="33"/>
    </row>
    <row r="66" spans="1:9" ht="56.25" customHeight="1">
      <c r="A66" s="18" t="s">
        <v>49</v>
      </c>
      <c r="B66" s="75" t="s">
        <v>196</v>
      </c>
      <c r="C66" s="76"/>
      <c r="D66" s="76"/>
      <c r="E66" s="77"/>
      <c r="F66" s="17" t="s">
        <v>74</v>
      </c>
      <c r="G66" s="17">
        <v>2</v>
      </c>
      <c r="H66" s="67"/>
      <c r="I66" s="68">
        <f>G66*H66</f>
        <v>0</v>
      </c>
    </row>
    <row r="67" spans="1:9" ht="27" customHeight="1">
      <c r="A67" s="16" t="s">
        <v>50</v>
      </c>
      <c r="B67" s="75" t="s">
        <v>83</v>
      </c>
      <c r="C67" s="76"/>
      <c r="D67" s="76"/>
      <c r="E67" s="77"/>
      <c r="F67" s="17" t="s">
        <v>74</v>
      </c>
      <c r="G67" s="17">
        <v>50</v>
      </c>
      <c r="H67" s="67"/>
      <c r="I67" s="68">
        <f>G67*H67</f>
        <v>0</v>
      </c>
    </row>
    <row r="68" spans="1:9" ht="27" customHeight="1">
      <c r="A68" s="18" t="s">
        <v>51</v>
      </c>
      <c r="B68" s="75" t="s">
        <v>209</v>
      </c>
      <c r="C68" s="76"/>
      <c r="D68" s="76"/>
      <c r="E68" s="77"/>
      <c r="F68" s="17" t="s">
        <v>74</v>
      </c>
      <c r="G68" s="17">
        <v>2</v>
      </c>
      <c r="H68" s="67"/>
      <c r="I68" s="68">
        <f>G68*H68</f>
        <v>0</v>
      </c>
    </row>
    <row r="69" spans="1:9" ht="57" customHeight="1" thickBot="1">
      <c r="A69" s="16" t="s">
        <v>52</v>
      </c>
      <c r="B69" s="81" t="s">
        <v>85</v>
      </c>
      <c r="C69" s="82"/>
      <c r="D69" s="82"/>
      <c r="E69" s="83"/>
      <c r="F69" s="21" t="s">
        <v>74</v>
      </c>
      <c r="G69" s="21">
        <v>1</v>
      </c>
      <c r="H69" s="67"/>
      <c r="I69" s="68">
        <f>G69*H69</f>
        <v>0</v>
      </c>
    </row>
    <row r="70" spans="1:9" ht="15.75" thickBot="1">
      <c r="A70" s="22" t="s">
        <v>24</v>
      </c>
      <c r="B70" s="23"/>
      <c r="C70" s="23"/>
      <c r="D70" s="23"/>
      <c r="E70" s="23"/>
      <c r="F70" s="24" t="s">
        <v>21</v>
      </c>
      <c r="G70" s="25">
        <v>1</v>
      </c>
      <c r="H70" s="129">
        <f>SUM(I63:I69)</f>
        <v>0</v>
      </c>
      <c r="I70" s="130"/>
    </row>
    <row r="71" spans="1:13" ht="15.75" thickBot="1">
      <c r="A71" s="26" t="s">
        <v>37</v>
      </c>
      <c r="B71" s="27"/>
      <c r="C71" s="27"/>
      <c r="D71" s="27"/>
      <c r="E71" s="28"/>
      <c r="F71" s="29" t="s">
        <v>21</v>
      </c>
      <c r="G71" s="30">
        <v>17</v>
      </c>
      <c r="H71" s="131">
        <f>H70*G71</f>
        <v>0</v>
      </c>
      <c r="I71" s="132"/>
      <c r="M71" s="39"/>
    </row>
    <row r="72" spans="6:7" ht="17.25" customHeight="1">
      <c r="F72" s="9"/>
      <c r="G72" s="9"/>
    </row>
    <row r="73" ht="14.25"/>
    <row r="74" ht="15" thickBot="1"/>
    <row r="75" spans="1:9" ht="18.75" thickBot="1">
      <c r="A75" s="31" t="s">
        <v>149</v>
      </c>
      <c r="B75" s="12"/>
      <c r="C75" s="12"/>
      <c r="D75" s="12"/>
      <c r="E75" s="12"/>
      <c r="F75" s="13"/>
      <c r="G75" s="13"/>
      <c r="H75" s="12"/>
      <c r="I75" s="32"/>
    </row>
    <row r="76" spans="1:9" ht="43.5" customHeight="1" thickBot="1">
      <c r="A76" s="84" t="s">
        <v>43</v>
      </c>
      <c r="B76" s="85"/>
      <c r="C76" s="85"/>
      <c r="D76" s="85"/>
      <c r="E76" s="86"/>
      <c r="F76" s="1" t="s">
        <v>19</v>
      </c>
      <c r="G76" s="1" t="s">
        <v>20</v>
      </c>
      <c r="H76" s="2" t="s">
        <v>72</v>
      </c>
      <c r="I76" s="3" t="s">
        <v>73</v>
      </c>
    </row>
    <row r="77" spans="1:9" ht="32.25" customHeight="1">
      <c r="A77" s="16" t="s">
        <v>53</v>
      </c>
      <c r="B77" s="87" t="s">
        <v>87</v>
      </c>
      <c r="C77" s="88"/>
      <c r="D77" s="88"/>
      <c r="E77" s="89"/>
      <c r="F77" s="17" t="s">
        <v>74</v>
      </c>
      <c r="G77" s="17">
        <v>1</v>
      </c>
      <c r="H77" s="67"/>
      <c r="I77" s="68">
        <f>G77*H77</f>
        <v>0</v>
      </c>
    </row>
    <row r="78" spans="1:12" ht="34.5" customHeight="1">
      <c r="A78" s="18" t="s">
        <v>54</v>
      </c>
      <c r="B78" s="90" t="s">
        <v>75</v>
      </c>
      <c r="C78" s="91"/>
      <c r="D78" s="91"/>
      <c r="E78" s="92"/>
      <c r="F78" s="17" t="s">
        <v>74</v>
      </c>
      <c r="G78" s="17">
        <v>1</v>
      </c>
      <c r="H78" s="67"/>
      <c r="I78" s="68">
        <f aca="true" t="shared" si="3" ref="I78:I83">G78*H78</f>
        <v>0</v>
      </c>
      <c r="L78" s="33"/>
    </row>
    <row r="79" spans="1:9" ht="42.75" customHeight="1">
      <c r="A79" s="16" t="s">
        <v>55</v>
      </c>
      <c r="B79" s="90" t="s">
        <v>76</v>
      </c>
      <c r="C79" s="91"/>
      <c r="D79" s="91"/>
      <c r="E79" s="92"/>
      <c r="F79" s="17" t="s">
        <v>74</v>
      </c>
      <c r="G79" s="17">
        <v>1</v>
      </c>
      <c r="H79" s="67"/>
      <c r="I79" s="68">
        <f t="shared" si="3"/>
        <v>0</v>
      </c>
    </row>
    <row r="80" spans="1:9" ht="56.25" customHeight="1">
      <c r="A80" s="18" t="s">
        <v>56</v>
      </c>
      <c r="B80" s="75" t="s">
        <v>196</v>
      </c>
      <c r="C80" s="76"/>
      <c r="D80" s="76"/>
      <c r="E80" s="77"/>
      <c r="F80" s="17" t="s">
        <v>74</v>
      </c>
      <c r="G80" s="17">
        <v>2</v>
      </c>
      <c r="H80" s="67"/>
      <c r="I80" s="68">
        <f t="shared" si="3"/>
        <v>0</v>
      </c>
    </row>
    <row r="81" spans="1:9" ht="28.5" customHeight="1">
      <c r="A81" s="16" t="s">
        <v>57</v>
      </c>
      <c r="B81" s="75" t="s">
        <v>91</v>
      </c>
      <c r="C81" s="76"/>
      <c r="D81" s="76"/>
      <c r="E81" s="77"/>
      <c r="F81" s="17" t="s">
        <v>74</v>
      </c>
      <c r="G81" s="17">
        <v>50</v>
      </c>
      <c r="H81" s="67"/>
      <c r="I81" s="68">
        <f t="shared" si="3"/>
        <v>0</v>
      </c>
    </row>
    <row r="82" spans="1:9" ht="28.5" customHeight="1">
      <c r="A82" s="18" t="s">
        <v>58</v>
      </c>
      <c r="B82" s="75" t="s">
        <v>209</v>
      </c>
      <c r="C82" s="76"/>
      <c r="D82" s="76"/>
      <c r="E82" s="77"/>
      <c r="F82" s="17" t="s">
        <v>74</v>
      </c>
      <c r="G82" s="17">
        <v>2</v>
      </c>
      <c r="H82" s="67"/>
      <c r="I82" s="68">
        <f t="shared" si="3"/>
        <v>0</v>
      </c>
    </row>
    <row r="83" spans="1:9" ht="60" customHeight="1" thickBot="1">
      <c r="A83" s="16" t="s">
        <v>59</v>
      </c>
      <c r="B83" s="81" t="s">
        <v>86</v>
      </c>
      <c r="C83" s="82"/>
      <c r="D83" s="82"/>
      <c r="E83" s="83"/>
      <c r="F83" s="21" t="s">
        <v>74</v>
      </c>
      <c r="G83" s="21">
        <v>1</v>
      </c>
      <c r="H83" s="67"/>
      <c r="I83" s="68">
        <f t="shared" si="3"/>
        <v>0</v>
      </c>
    </row>
    <row r="84" spans="1:9" ht="15.75" thickBot="1">
      <c r="A84" s="22" t="s">
        <v>24</v>
      </c>
      <c r="B84" s="23"/>
      <c r="C84" s="23"/>
      <c r="D84" s="23"/>
      <c r="E84" s="23"/>
      <c r="F84" s="24" t="s">
        <v>21</v>
      </c>
      <c r="G84" s="25">
        <v>1</v>
      </c>
      <c r="H84" s="129">
        <f>SUM(I77:I83)</f>
        <v>0</v>
      </c>
      <c r="I84" s="130"/>
    </row>
    <row r="85" spans="1:9" ht="15.75" thickBot="1">
      <c r="A85" s="26" t="s">
        <v>44</v>
      </c>
      <c r="B85" s="27"/>
      <c r="C85" s="27"/>
      <c r="D85" s="27"/>
      <c r="E85" s="28"/>
      <c r="F85" s="29" t="s">
        <v>21</v>
      </c>
      <c r="G85" s="30">
        <v>3</v>
      </c>
      <c r="H85" s="131">
        <f>H84*G85</f>
        <v>0</v>
      </c>
      <c r="I85" s="132"/>
    </row>
    <row r="86" ht="14.25"/>
    <row r="87" ht="14.25"/>
    <row r="88" ht="15" thickBot="1"/>
    <row r="89" spans="1:9" ht="18.75" thickBot="1">
      <c r="A89" s="31" t="s">
        <v>150</v>
      </c>
      <c r="B89" s="12"/>
      <c r="C89" s="12"/>
      <c r="D89" s="12"/>
      <c r="E89" s="12"/>
      <c r="F89" s="13"/>
      <c r="G89" s="13"/>
      <c r="H89" s="12"/>
      <c r="I89" s="32"/>
    </row>
    <row r="90" spans="1:9" ht="29.25" customHeight="1" thickBot="1">
      <c r="A90" s="84" t="s">
        <v>88</v>
      </c>
      <c r="B90" s="85"/>
      <c r="C90" s="85"/>
      <c r="D90" s="85"/>
      <c r="E90" s="86"/>
      <c r="F90" s="1" t="s">
        <v>19</v>
      </c>
      <c r="G90" s="1" t="s">
        <v>20</v>
      </c>
      <c r="H90" s="2" t="s">
        <v>72</v>
      </c>
      <c r="I90" s="3" t="s">
        <v>73</v>
      </c>
    </row>
    <row r="91" spans="1:9" s="20" customFormat="1" ht="29.25" customHeight="1" thickBot="1">
      <c r="A91" s="18" t="s">
        <v>60</v>
      </c>
      <c r="B91" s="101" t="s">
        <v>199</v>
      </c>
      <c r="C91" s="102"/>
      <c r="D91" s="102"/>
      <c r="E91" s="103"/>
      <c r="F91" s="17" t="s">
        <v>74</v>
      </c>
      <c r="G91" s="17">
        <v>1</v>
      </c>
      <c r="H91" s="67"/>
      <c r="I91" s="69">
        <f>G91*H91</f>
        <v>0</v>
      </c>
    </row>
    <row r="92" spans="1:9" s="20" customFormat="1" ht="45" customHeight="1" thickBot="1">
      <c r="A92" s="18" t="s">
        <v>232</v>
      </c>
      <c r="B92" s="75" t="s">
        <v>215</v>
      </c>
      <c r="C92" s="76"/>
      <c r="D92" s="76"/>
      <c r="E92" s="77"/>
      <c r="F92" s="17" t="s">
        <v>74</v>
      </c>
      <c r="G92" s="17">
        <v>1</v>
      </c>
      <c r="H92" s="67"/>
      <c r="I92" s="69">
        <f aca="true" t="shared" si="4" ref="I92:I109">G92*H92</f>
        <v>0</v>
      </c>
    </row>
    <row r="93" spans="1:9" s="20" customFormat="1" ht="42" customHeight="1" thickBot="1">
      <c r="A93" s="18" t="s">
        <v>61</v>
      </c>
      <c r="B93" s="75" t="s">
        <v>214</v>
      </c>
      <c r="C93" s="76"/>
      <c r="D93" s="76"/>
      <c r="E93" s="77"/>
      <c r="F93" s="17" t="s">
        <v>74</v>
      </c>
      <c r="G93" s="17">
        <v>1</v>
      </c>
      <c r="H93" s="67"/>
      <c r="I93" s="69">
        <f t="shared" si="4"/>
        <v>0</v>
      </c>
    </row>
    <row r="94" spans="1:9" s="20" customFormat="1" ht="44.25" customHeight="1" thickBot="1">
      <c r="A94" s="18" t="s">
        <v>62</v>
      </c>
      <c r="B94" s="98" t="s">
        <v>89</v>
      </c>
      <c r="C94" s="99"/>
      <c r="D94" s="99"/>
      <c r="E94" s="100"/>
      <c r="F94" s="52" t="s">
        <v>71</v>
      </c>
      <c r="G94" s="64">
        <v>0.8</v>
      </c>
      <c r="H94" s="67"/>
      <c r="I94" s="69">
        <f t="shared" si="4"/>
        <v>0</v>
      </c>
    </row>
    <row r="95" spans="1:9" s="20" customFormat="1" ht="30" customHeight="1" thickBot="1">
      <c r="A95" s="18" t="s">
        <v>63</v>
      </c>
      <c r="B95" s="98" t="s">
        <v>225</v>
      </c>
      <c r="C95" s="99"/>
      <c r="D95" s="99"/>
      <c r="E95" s="100"/>
      <c r="F95" s="65" t="s">
        <v>21</v>
      </c>
      <c r="G95" s="64">
        <v>7</v>
      </c>
      <c r="H95" s="67"/>
      <c r="I95" s="69">
        <f t="shared" si="4"/>
        <v>0</v>
      </c>
    </row>
    <row r="96" spans="1:9" s="20" customFormat="1" ht="30" customHeight="1" thickBot="1">
      <c r="A96" s="18" t="s">
        <v>64</v>
      </c>
      <c r="B96" s="98" t="s">
        <v>230</v>
      </c>
      <c r="C96" s="99"/>
      <c r="D96" s="99"/>
      <c r="E96" s="100"/>
      <c r="F96" s="65" t="s">
        <v>21</v>
      </c>
      <c r="G96" s="64">
        <v>7</v>
      </c>
      <c r="H96" s="67"/>
      <c r="I96" s="69">
        <f t="shared" si="4"/>
        <v>0</v>
      </c>
    </row>
    <row r="97" spans="1:9" s="20" customFormat="1" ht="26.25" customHeight="1" thickBot="1">
      <c r="A97" s="18" t="s">
        <v>65</v>
      </c>
      <c r="B97" s="98" t="s">
        <v>227</v>
      </c>
      <c r="C97" s="99"/>
      <c r="D97" s="99"/>
      <c r="E97" s="100"/>
      <c r="F97" s="65" t="s">
        <v>21</v>
      </c>
      <c r="G97" s="64">
        <v>2</v>
      </c>
      <c r="H97" s="67"/>
      <c r="I97" s="69">
        <f t="shared" si="4"/>
        <v>0</v>
      </c>
    </row>
    <row r="98" spans="1:9" s="20" customFormat="1" ht="28.5" customHeight="1" thickBot="1">
      <c r="A98" s="18" t="s">
        <v>66</v>
      </c>
      <c r="B98" s="98" t="s">
        <v>228</v>
      </c>
      <c r="C98" s="99"/>
      <c r="D98" s="99"/>
      <c r="E98" s="100"/>
      <c r="F98" s="65" t="s">
        <v>21</v>
      </c>
      <c r="G98" s="64">
        <v>2</v>
      </c>
      <c r="H98" s="67"/>
      <c r="I98" s="69">
        <f t="shared" si="4"/>
        <v>0</v>
      </c>
    </row>
    <row r="99" spans="1:9" s="20" customFormat="1" ht="28.5" customHeight="1" thickBot="1">
      <c r="A99" s="18" t="s">
        <v>67</v>
      </c>
      <c r="B99" s="98" t="s">
        <v>229</v>
      </c>
      <c r="C99" s="99"/>
      <c r="D99" s="99"/>
      <c r="E99" s="100"/>
      <c r="F99" s="65" t="s">
        <v>21</v>
      </c>
      <c r="G99" s="66">
        <v>2</v>
      </c>
      <c r="H99" s="67"/>
      <c r="I99" s="69">
        <f t="shared" si="4"/>
        <v>0</v>
      </c>
    </row>
    <row r="100" spans="1:9" s="20" customFormat="1" ht="29.25" customHeight="1" thickBot="1">
      <c r="A100" s="18" t="s">
        <v>68</v>
      </c>
      <c r="B100" s="98" t="s">
        <v>226</v>
      </c>
      <c r="C100" s="99"/>
      <c r="D100" s="99"/>
      <c r="E100" s="100"/>
      <c r="F100" s="65" t="s">
        <v>21</v>
      </c>
      <c r="G100" s="66">
        <v>70</v>
      </c>
      <c r="H100" s="67"/>
      <c r="I100" s="69">
        <f t="shared" si="4"/>
        <v>0</v>
      </c>
    </row>
    <row r="101" spans="1:9" s="20" customFormat="1" ht="56.25" customHeight="1" thickBot="1">
      <c r="A101" s="18" t="s">
        <v>69</v>
      </c>
      <c r="B101" s="75" t="s">
        <v>200</v>
      </c>
      <c r="C101" s="76"/>
      <c r="D101" s="76"/>
      <c r="E101" s="77"/>
      <c r="F101" s="41" t="s">
        <v>21</v>
      </c>
      <c r="G101" s="42">
        <v>10</v>
      </c>
      <c r="H101" s="67"/>
      <c r="I101" s="69">
        <f t="shared" si="4"/>
        <v>0</v>
      </c>
    </row>
    <row r="102" spans="1:9" ht="17.25" customHeight="1" thickBot="1">
      <c r="A102" s="18" t="s">
        <v>70</v>
      </c>
      <c r="B102" s="75" t="s">
        <v>201</v>
      </c>
      <c r="C102" s="76"/>
      <c r="D102" s="76"/>
      <c r="E102" s="77"/>
      <c r="F102" s="43" t="s">
        <v>21</v>
      </c>
      <c r="G102" s="40">
        <v>20</v>
      </c>
      <c r="H102" s="67"/>
      <c r="I102" s="69">
        <f t="shared" si="4"/>
        <v>0</v>
      </c>
    </row>
    <row r="103" spans="1:9" ht="42.75" customHeight="1" thickBot="1">
      <c r="A103" s="18" t="s">
        <v>94</v>
      </c>
      <c r="B103" s="90" t="s">
        <v>76</v>
      </c>
      <c r="C103" s="91"/>
      <c r="D103" s="91"/>
      <c r="E103" s="92"/>
      <c r="F103" s="17" t="s">
        <v>74</v>
      </c>
      <c r="G103" s="17">
        <v>1</v>
      </c>
      <c r="H103" s="67"/>
      <c r="I103" s="69">
        <f t="shared" si="4"/>
        <v>0</v>
      </c>
    </row>
    <row r="104" spans="1:9" ht="57" customHeight="1" thickBot="1">
      <c r="A104" s="18" t="s">
        <v>95</v>
      </c>
      <c r="B104" s="75" t="s">
        <v>196</v>
      </c>
      <c r="C104" s="76"/>
      <c r="D104" s="76"/>
      <c r="E104" s="77"/>
      <c r="F104" s="17" t="s">
        <v>74</v>
      </c>
      <c r="G104" s="17">
        <v>8</v>
      </c>
      <c r="H104" s="67"/>
      <c r="I104" s="69">
        <f t="shared" si="4"/>
        <v>0</v>
      </c>
    </row>
    <row r="105" spans="1:9" ht="29.25" customHeight="1" thickBot="1">
      <c r="A105" s="18" t="s">
        <v>96</v>
      </c>
      <c r="B105" s="75" t="s">
        <v>91</v>
      </c>
      <c r="C105" s="76"/>
      <c r="D105" s="76"/>
      <c r="E105" s="77"/>
      <c r="F105" s="17" t="s">
        <v>74</v>
      </c>
      <c r="G105" s="17">
        <v>35</v>
      </c>
      <c r="H105" s="67"/>
      <c r="I105" s="69">
        <f t="shared" si="4"/>
        <v>0</v>
      </c>
    </row>
    <row r="106" spans="1:9" ht="30.75" customHeight="1" thickBot="1">
      <c r="A106" s="18" t="s">
        <v>97</v>
      </c>
      <c r="B106" s="75" t="s">
        <v>218</v>
      </c>
      <c r="C106" s="76"/>
      <c r="D106" s="76"/>
      <c r="E106" s="77"/>
      <c r="F106" s="17" t="s">
        <v>74</v>
      </c>
      <c r="G106" s="17">
        <v>1</v>
      </c>
      <c r="H106" s="67"/>
      <c r="I106" s="69">
        <f t="shared" si="4"/>
        <v>0</v>
      </c>
    </row>
    <row r="107" spans="1:9" ht="29.25" customHeight="1" thickBot="1">
      <c r="A107" s="18" t="s">
        <v>98</v>
      </c>
      <c r="B107" s="75" t="s">
        <v>203</v>
      </c>
      <c r="C107" s="76"/>
      <c r="D107" s="76"/>
      <c r="E107" s="77"/>
      <c r="F107" s="17" t="s">
        <v>74</v>
      </c>
      <c r="G107" s="17">
        <v>1</v>
      </c>
      <c r="H107" s="67"/>
      <c r="I107" s="69">
        <f t="shared" si="4"/>
        <v>0</v>
      </c>
    </row>
    <row r="108" spans="1:9" ht="29.25" customHeight="1" thickBot="1">
      <c r="A108" s="18" t="s">
        <v>99</v>
      </c>
      <c r="B108" s="75" t="s">
        <v>204</v>
      </c>
      <c r="C108" s="76"/>
      <c r="D108" s="76"/>
      <c r="E108" s="77"/>
      <c r="F108" s="17" t="s">
        <v>74</v>
      </c>
      <c r="G108" s="17">
        <v>1</v>
      </c>
      <c r="H108" s="67"/>
      <c r="I108" s="69">
        <f t="shared" si="4"/>
        <v>0</v>
      </c>
    </row>
    <row r="109" spans="1:9" s="45" customFormat="1" ht="20.25" customHeight="1" thickBot="1">
      <c r="A109" s="18" t="s">
        <v>100</v>
      </c>
      <c r="B109" s="75" t="s">
        <v>202</v>
      </c>
      <c r="C109" s="76"/>
      <c r="D109" s="76"/>
      <c r="E109" s="77"/>
      <c r="F109" s="43" t="s">
        <v>21</v>
      </c>
      <c r="G109" s="44">
        <v>70</v>
      </c>
      <c r="H109" s="67"/>
      <c r="I109" s="69">
        <f t="shared" si="4"/>
        <v>0</v>
      </c>
    </row>
    <row r="110" spans="1:9" ht="29.25" customHeight="1" thickBot="1">
      <c r="A110" s="18" t="s">
        <v>101</v>
      </c>
      <c r="B110" s="95" t="s">
        <v>142</v>
      </c>
      <c r="C110" s="96"/>
      <c r="D110" s="96"/>
      <c r="E110" s="97"/>
      <c r="F110" s="21" t="s">
        <v>74</v>
      </c>
      <c r="G110" s="21">
        <v>1</v>
      </c>
      <c r="H110" s="67"/>
      <c r="I110" s="69">
        <f>G110*H110</f>
        <v>0</v>
      </c>
    </row>
    <row r="111" spans="1:9" ht="15.75" thickBot="1">
      <c r="A111" s="22" t="s">
        <v>24</v>
      </c>
      <c r="B111" s="23"/>
      <c r="C111" s="23"/>
      <c r="D111" s="23"/>
      <c r="E111" s="23"/>
      <c r="F111" s="24" t="s">
        <v>21</v>
      </c>
      <c r="G111" s="25">
        <v>1</v>
      </c>
      <c r="H111" s="129">
        <f>SUM(I91:I110)</f>
        <v>0</v>
      </c>
      <c r="I111" s="130"/>
    </row>
    <row r="112" spans="1:9" ht="15.75" thickBot="1">
      <c r="A112" s="26" t="s">
        <v>90</v>
      </c>
      <c r="B112" s="27"/>
      <c r="C112" s="27"/>
      <c r="D112" s="27"/>
      <c r="E112" s="28"/>
      <c r="F112" s="29" t="s">
        <v>21</v>
      </c>
      <c r="G112" s="30">
        <v>4</v>
      </c>
      <c r="H112" s="131">
        <f>H111*G112</f>
        <v>0</v>
      </c>
      <c r="I112" s="132"/>
    </row>
    <row r="113" ht="14.25"/>
    <row r="114" ht="14.25"/>
    <row r="115" ht="15" thickBot="1"/>
    <row r="116" spans="1:9" ht="18.75" thickBot="1">
      <c r="A116" s="31" t="s">
        <v>151</v>
      </c>
      <c r="B116" s="12"/>
      <c r="C116" s="12"/>
      <c r="D116" s="12"/>
      <c r="E116" s="12"/>
      <c r="F116" s="13"/>
      <c r="G116" s="13"/>
      <c r="H116" s="12"/>
      <c r="I116" s="32"/>
    </row>
    <row r="117" spans="1:9" ht="32.25" customHeight="1" thickBot="1">
      <c r="A117" s="84" t="s">
        <v>93</v>
      </c>
      <c r="B117" s="85"/>
      <c r="C117" s="85"/>
      <c r="D117" s="85"/>
      <c r="E117" s="86"/>
      <c r="F117" s="1" t="s">
        <v>19</v>
      </c>
      <c r="G117" s="1" t="s">
        <v>20</v>
      </c>
      <c r="H117" s="2" t="s">
        <v>72</v>
      </c>
      <c r="I117" s="3" t="s">
        <v>73</v>
      </c>
    </row>
    <row r="118" spans="1:9" ht="34.5" customHeight="1">
      <c r="A118" s="18" t="s">
        <v>102</v>
      </c>
      <c r="B118" s="101" t="s">
        <v>199</v>
      </c>
      <c r="C118" s="102"/>
      <c r="D118" s="102"/>
      <c r="E118" s="103"/>
      <c r="F118" s="17" t="s">
        <v>74</v>
      </c>
      <c r="G118" s="17">
        <v>1</v>
      </c>
      <c r="H118" s="67"/>
      <c r="I118" s="70">
        <f>G118*H118</f>
        <v>0</v>
      </c>
    </row>
    <row r="119" spans="1:12" ht="92.25" customHeight="1">
      <c r="A119" s="18" t="s">
        <v>103</v>
      </c>
      <c r="B119" s="75" t="s">
        <v>224</v>
      </c>
      <c r="C119" s="76"/>
      <c r="D119" s="76"/>
      <c r="E119" s="77"/>
      <c r="F119" s="17" t="s">
        <v>74</v>
      </c>
      <c r="G119" s="17">
        <v>1</v>
      </c>
      <c r="H119" s="67"/>
      <c r="I119" s="70">
        <f aca="true" t="shared" si="5" ref="I119:I131">G119*H119</f>
        <v>0</v>
      </c>
      <c r="L119" s="33"/>
    </row>
    <row r="120" spans="1:12" ht="45.75" customHeight="1">
      <c r="A120" s="18" t="s">
        <v>104</v>
      </c>
      <c r="B120" s="75" t="s">
        <v>213</v>
      </c>
      <c r="C120" s="76"/>
      <c r="D120" s="76"/>
      <c r="E120" s="77"/>
      <c r="F120" s="17" t="s">
        <v>74</v>
      </c>
      <c r="G120" s="17">
        <v>1</v>
      </c>
      <c r="H120" s="67"/>
      <c r="I120" s="70">
        <f t="shared" si="5"/>
        <v>0</v>
      </c>
      <c r="L120" s="33"/>
    </row>
    <row r="121" spans="1:12" ht="45.75" customHeight="1">
      <c r="A121" s="18" t="s">
        <v>105</v>
      </c>
      <c r="B121" s="75" t="s">
        <v>89</v>
      </c>
      <c r="C121" s="76"/>
      <c r="D121" s="76"/>
      <c r="E121" s="77"/>
      <c r="F121" s="17" t="s">
        <v>71</v>
      </c>
      <c r="G121" s="40">
        <v>0.8</v>
      </c>
      <c r="H121" s="67"/>
      <c r="I121" s="70">
        <f t="shared" si="5"/>
        <v>0</v>
      </c>
      <c r="L121" s="33"/>
    </row>
    <row r="122" spans="1:12" ht="30">
      <c r="A122" s="18" t="s">
        <v>106</v>
      </c>
      <c r="B122" s="75" t="s">
        <v>211</v>
      </c>
      <c r="C122" s="76"/>
      <c r="D122" s="76"/>
      <c r="E122" s="77"/>
      <c r="F122" s="17" t="s">
        <v>21</v>
      </c>
      <c r="G122" s="17">
        <v>1</v>
      </c>
      <c r="H122" s="67"/>
      <c r="I122" s="70">
        <f t="shared" si="5"/>
        <v>0</v>
      </c>
      <c r="L122" s="33"/>
    </row>
    <row r="123" spans="1:12" ht="30">
      <c r="A123" s="18" t="s">
        <v>108</v>
      </c>
      <c r="B123" s="75" t="s">
        <v>212</v>
      </c>
      <c r="C123" s="76"/>
      <c r="D123" s="76"/>
      <c r="E123" s="77"/>
      <c r="F123" s="17" t="s">
        <v>21</v>
      </c>
      <c r="G123" s="17">
        <v>1</v>
      </c>
      <c r="H123" s="67"/>
      <c r="I123" s="70">
        <f t="shared" si="5"/>
        <v>0</v>
      </c>
      <c r="L123" s="33"/>
    </row>
    <row r="124" spans="1:12" ht="30">
      <c r="A124" s="18" t="s">
        <v>109</v>
      </c>
      <c r="B124" s="75" t="s">
        <v>220</v>
      </c>
      <c r="C124" s="76"/>
      <c r="D124" s="76"/>
      <c r="E124" s="77"/>
      <c r="F124" s="17" t="s">
        <v>21</v>
      </c>
      <c r="G124" s="17">
        <v>2</v>
      </c>
      <c r="H124" s="67"/>
      <c r="I124" s="70">
        <f t="shared" si="5"/>
        <v>0</v>
      </c>
      <c r="L124" s="33"/>
    </row>
    <row r="125" spans="1:12" ht="30">
      <c r="A125" s="18" t="s">
        <v>110</v>
      </c>
      <c r="B125" s="75" t="s">
        <v>221</v>
      </c>
      <c r="C125" s="76"/>
      <c r="D125" s="76"/>
      <c r="E125" s="77"/>
      <c r="F125" s="17" t="s">
        <v>21</v>
      </c>
      <c r="G125" s="17">
        <v>3</v>
      </c>
      <c r="H125" s="67"/>
      <c r="I125" s="70">
        <f t="shared" si="5"/>
        <v>0</v>
      </c>
      <c r="L125" s="33"/>
    </row>
    <row r="126" spans="1:12" ht="18" customHeight="1">
      <c r="A126" s="18" t="s">
        <v>233</v>
      </c>
      <c r="B126" s="78" t="s">
        <v>118</v>
      </c>
      <c r="C126" s="79"/>
      <c r="D126" s="79"/>
      <c r="E126" s="80"/>
      <c r="F126" s="17" t="s">
        <v>21</v>
      </c>
      <c r="G126" s="17">
        <v>7</v>
      </c>
      <c r="H126" s="67"/>
      <c r="I126" s="70">
        <f t="shared" si="5"/>
        <v>0</v>
      </c>
      <c r="L126" s="33"/>
    </row>
    <row r="127" spans="1:9" ht="43.5" customHeight="1">
      <c r="A127" s="18" t="s">
        <v>111</v>
      </c>
      <c r="B127" s="75" t="s">
        <v>217</v>
      </c>
      <c r="C127" s="76"/>
      <c r="D127" s="76"/>
      <c r="E127" s="77"/>
      <c r="F127" s="17" t="s">
        <v>74</v>
      </c>
      <c r="G127" s="17">
        <v>8</v>
      </c>
      <c r="H127" s="67"/>
      <c r="I127" s="70">
        <f t="shared" si="5"/>
        <v>0</v>
      </c>
    </row>
    <row r="128" spans="1:9" ht="30.75" customHeight="1">
      <c r="A128" s="18" t="s">
        <v>112</v>
      </c>
      <c r="B128" s="98" t="s">
        <v>92</v>
      </c>
      <c r="C128" s="99"/>
      <c r="D128" s="99"/>
      <c r="E128" s="100"/>
      <c r="F128" s="17" t="s">
        <v>74</v>
      </c>
      <c r="G128" s="17">
        <v>35</v>
      </c>
      <c r="H128" s="67"/>
      <c r="I128" s="70">
        <f t="shared" si="5"/>
        <v>0</v>
      </c>
    </row>
    <row r="129" spans="1:9" ht="30.75" customHeight="1">
      <c r="A129" s="18" t="s">
        <v>113</v>
      </c>
      <c r="B129" s="75" t="s">
        <v>218</v>
      </c>
      <c r="C129" s="76"/>
      <c r="D129" s="76"/>
      <c r="E129" s="77"/>
      <c r="F129" s="17" t="s">
        <v>74</v>
      </c>
      <c r="G129" s="17">
        <v>1</v>
      </c>
      <c r="H129" s="67"/>
      <c r="I129" s="70">
        <f t="shared" si="5"/>
        <v>0</v>
      </c>
    </row>
    <row r="130" spans="1:9" ht="32.25" customHeight="1">
      <c r="A130" s="18" t="s">
        <v>114</v>
      </c>
      <c r="B130" s="75" t="s">
        <v>210</v>
      </c>
      <c r="C130" s="76"/>
      <c r="D130" s="76"/>
      <c r="E130" s="77"/>
      <c r="F130" s="44" t="s">
        <v>74</v>
      </c>
      <c r="G130" s="44">
        <v>1</v>
      </c>
      <c r="H130" s="67"/>
      <c r="I130" s="70">
        <f t="shared" si="5"/>
        <v>0</v>
      </c>
    </row>
    <row r="131" spans="1:9" ht="30.75" customHeight="1" thickBot="1">
      <c r="A131" s="18" t="s">
        <v>115</v>
      </c>
      <c r="B131" s="95" t="s">
        <v>142</v>
      </c>
      <c r="C131" s="96"/>
      <c r="D131" s="96"/>
      <c r="E131" s="97"/>
      <c r="F131" s="21" t="s">
        <v>74</v>
      </c>
      <c r="G131" s="21">
        <v>1</v>
      </c>
      <c r="H131" s="67"/>
      <c r="I131" s="70">
        <f t="shared" si="5"/>
        <v>0</v>
      </c>
    </row>
    <row r="132" spans="1:9" ht="15.75" thickBot="1">
      <c r="A132" s="22" t="s">
        <v>24</v>
      </c>
      <c r="B132" s="23"/>
      <c r="C132" s="23"/>
      <c r="D132" s="23"/>
      <c r="E132" s="23"/>
      <c r="F132" s="24" t="s">
        <v>21</v>
      </c>
      <c r="G132" s="25">
        <v>1</v>
      </c>
      <c r="H132" s="129">
        <f>SUM(I118:I131)</f>
        <v>0</v>
      </c>
      <c r="I132" s="130"/>
    </row>
    <row r="133" spans="1:9" ht="15.75" thickBot="1">
      <c r="A133" s="26" t="s">
        <v>90</v>
      </c>
      <c r="B133" s="27"/>
      <c r="C133" s="27"/>
      <c r="D133" s="27"/>
      <c r="E133" s="28"/>
      <c r="F133" s="29" t="s">
        <v>21</v>
      </c>
      <c r="G133" s="30">
        <v>4</v>
      </c>
      <c r="H133" s="131">
        <f>H132*G133</f>
        <v>0</v>
      </c>
      <c r="I133" s="132"/>
    </row>
    <row r="134" ht="14.25"/>
    <row r="135" ht="14.25"/>
    <row r="136" ht="15" thickBot="1"/>
    <row r="137" spans="1:9" ht="18.75" thickBot="1">
      <c r="A137" s="31" t="s">
        <v>152</v>
      </c>
      <c r="B137" s="12"/>
      <c r="C137" s="12"/>
      <c r="D137" s="12"/>
      <c r="E137" s="12"/>
      <c r="F137" s="13"/>
      <c r="G137" s="13"/>
      <c r="H137" s="12"/>
      <c r="I137" s="32"/>
    </row>
    <row r="138" spans="1:9" ht="33.75" customHeight="1" thickBot="1">
      <c r="A138" s="84" t="s">
        <v>107</v>
      </c>
      <c r="B138" s="85"/>
      <c r="C138" s="85"/>
      <c r="D138" s="85"/>
      <c r="E138" s="86"/>
      <c r="F138" s="1" t="s">
        <v>19</v>
      </c>
      <c r="G138" s="1" t="s">
        <v>20</v>
      </c>
      <c r="H138" s="2" t="s">
        <v>72</v>
      </c>
      <c r="I138" s="3" t="s">
        <v>73</v>
      </c>
    </row>
    <row r="139" spans="1:9" ht="44.25" customHeight="1">
      <c r="A139" s="18" t="s">
        <v>119</v>
      </c>
      <c r="B139" s="104" t="s">
        <v>231</v>
      </c>
      <c r="C139" s="105"/>
      <c r="D139" s="105"/>
      <c r="E139" s="106"/>
      <c r="F139" s="17" t="s">
        <v>74</v>
      </c>
      <c r="G139" s="17">
        <v>1</v>
      </c>
      <c r="H139" s="67"/>
      <c r="I139" s="71">
        <f aca="true" t="shared" si="6" ref="I139:I144">G139*H139</f>
        <v>0</v>
      </c>
    </row>
    <row r="140" spans="1:12" ht="30">
      <c r="A140" s="18" t="s">
        <v>120</v>
      </c>
      <c r="B140" s="75" t="s">
        <v>219</v>
      </c>
      <c r="C140" s="76"/>
      <c r="D140" s="76"/>
      <c r="E140" s="77"/>
      <c r="F140" s="17" t="s">
        <v>21</v>
      </c>
      <c r="G140" s="17">
        <v>6</v>
      </c>
      <c r="H140" s="67"/>
      <c r="I140" s="71">
        <f t="shared" si="6"/>
        <v>0</v>
      </c>
      <c r="L140" s="33"/>
    </row>
    <row r="141" spans="1:12" ht="51" customHeight="1">
      <c r="A141" s="18" t="s">
        <v>121</v>
      </c>
      <c r="B141" s="75" t="s">
        <v>217</v>
      </c>
      <c r="C141" s="76"/>
      <c r="D141" s="76"/>
      <c r="E141" s="77"/>
      <c r="F141" s="17" t="s">
        <v>74</v>
      </c>
      <c r="G141" s="17">
        <v>6</v>
      </c>
      <c r="H141" s="67"/>
      <c r="I141" s="71">
        <f t="shared" si="6"/>
        <v>0</v>
      </c>
      <c r="L141" s="33"/>
    </row>
    <row r="142" spans="1:9" ht="30.75" customHeight="1">
      <c r="A142" s="18" t="s">
        <v>122</v>
      </c>
      <c r="B142" s="98" t="s">
        <v>164</v>
      </c>
      <c r="C142" s="99"/>
      <c r="D142" s="99"/>
      <c r="E142" s="100"/>
      <c r="F142" s="17" t="s">
        <v>74</v>
      </c>
      <c r="G142" s="17">
        <v>35</v>
      </c>
      <c r="H142" s="67"/>
      <c r="I142" s="71">
        <f t="shared" si="6"/>
        <v>0</v>
      </c>
    </row>
    <row r="143" spans="1:9" ht="30.75" customHeight="1">
      <c r="A143" s="18" t="s">
        <v>234</v>
      </c>
      <c r="B143" s="75" t="s">
        <v>218</v>
      </c>
      <c r="C143" s="76"/>
      <c r="D143" s="76"/>
      <c r="E143" s="77"/>
      <c r="F143" s="17" t="s">
        <v>74</v>
      </c>
      <c r="G143" s="17">
        <v>1</v>
      </c>
      <c r="H143" s="67"/>
      <c r="I143" s="71">
        <f t="shared" si="6"/>
        <v>0</v>
      </c>
    </row>
    <row r="144" spans="1:9" ht="30.75" customHeight="1" thickBot="1">
      <c r="A144" s="18" t="s">
        <v>235</v>
      </c>
      <c r="B144" s="81" t="s">
        <v>216</v>
      </c>
      <c r="C144" s="82"/>
      <c r="D144" s="82"/>
      <c r="E144" s="83"/>
      <c r="F144" s="21" t="s">
        <v>74</v>
      </c>
      <c r="G144" s="21">
        <v>1</v>
      </c>
      <c r="H144" s="67"/>
      <c r="I144" s="71">
        <f t="shared" si="6"/>
        <v>0</v>
      </c>
    </row>
    <row r="145" spans="1:9" ht="15.75" thickBot="1">
      <c r="A145" s="22" t="s">
        <v>24</v>
      </c>
      <c r="B145" s="23"/>
      <c r="C145" s="23"/>
      <c r="D145" s="23"/>
      <c r="E145" s="23"/>
      <c r="F145" s="24" t="s">
        <v>21</v>
      </c>
      <c r="G145" s="25">
        <v>1</v>
      </c>
      <c r="H145" s="129">
        <f>SUM(I139:I144)</f>
        <v>0</v>
      </c>
      <c r="I145" s="130"/>
    </row>
    <row r="146" spans="1:9" ht="15.75" thickBot="1">
      <c r="A146" s="26" t="s">
        <v>25</v>
      </c>
      <c r="B146" s="27"/>
      <c r="C146" s="27"/>
      <c r="D146" s="27"/>
      <c r="E146" s="28"/>
      <c r="F146" s="29" t="s">
        <v>21</v>
      </c>
      <c r="G146" s="30">
        <v>2</v>
      </c>
      <c r="H146" s="131">
        <f>H145*G146</f>
        <v>0</v>
      </c>
      <c r="I146" s="132"/>
    </row>
    <row r="147" ht="14.25"/>
    <row r="148" ht="14.25"/>
    <row r="149" ht="14.25"/>
    <row r="150" ht="14.25"/>
    <row r="151" ht="15" thickBot="1"/>
    <row r="152" spans="1:9" ht="18.75" thickBot="1">
      <c r="A152" s="11" t="s">
        <v>188</v>
      </c>
      <c r="B152" s="12"/>
      <c r="C152" s="12"/>
      <c r="D152" s="12"/>
      <c r="E152" s="12"/>
      <c r="F152" s="13"/>
      <c r="G152" s="13"/>
      <c r="H152" s="12"/>
      <c r="I152" s="32"/>
    </row>
    <row r="153" spans="1:9" ht="33.75" customHeight="1" thickBot="1">
      <c r="A153" s="84" t="s">
        <v>116</v>
      </c>
      <c r="B153" s="85"/>
      <c r="C153" s="85"/>
      <c r="D153" s="85"/>
      <c r="E153" s="86"/>
      <c r="F153" s="1" t="s">
        <v>19</v>
      </c>
      <c r="G153" s="1" t="s">
        <v>20</v>
      </c>
      <c r="H153" s="2" t="s">
        <v>72</v>
      </c>
      <c r="I153" s="3" t="s">
        <v>73</v>
      </c>
    </row>
    <row r="154" spans="1:9" s="20" customFormat="1" ht="30.75" customHeight="1">
      <c r="A154" s="18" t="s">
        <v>236</v>
      </c>
      <c r="B154" s="101" t="s">
        <v>199</v>
      </c>
      <c r="C154" s="102"/>
      <c r="D154" s="102"/>
      <c r="E154" s="103"/>
      <c r="F154" s="17" t="s">
        <v>74</v>
      </c>
      <c r="G154" s="17">
        <v>1</v>
      </c>
      <c r="H154" s="67"/>
      <c r="I154" s="72">
        <f>G154*H154</f>
        <v>0</v>
      </c>
    </row>
    <row r="155" spans="1:9" ht="42" customHeight="1">
      <c r="A155" s="18" t="s">
        <v>123</v>
      </c>
      <c r="B155" s="75" t="s">
        <v>205</v>
      </c>
      <c r="C155" s="76"/>
      <c r="D155" s="76"/>
      <c r="E155" s="77"/>
      <c r="F155" s="17" t="s">
        <v>74</v>
      </c>
      <c r="G155" s="17">
        <v>1</v>
      </c>
      <c r="H155" s="67"/>
      <c r="I155" s="72">
        <f aca="true" t="shared" si="7" ref="I155:I165">G155*H155</f>
        <v>0</v>
      </c>
    </row>
    <row r="156" spans="1:9" ht="28.5" customHeight="1">
      <c r="A156" s="18" t="s">
        <v>124</v>
      </c>
      <c r="B156" s="75" t="s">
        <v>220</v>
      </c>
      <c r="C156" s="76"/>
      <c r="D156" s="76"/>
      <c r="E156" s="77"/>
      <c r="F156" s="41" t="s">
        <v>21</v>
      </c>
      <c r="G156" s="40">
        <v>3</v>
      </c>
      <c r="H156" s="67"/>
      <c r="I156" s="72">
        <f t="shared" si="7"/>
        <v>0</v>
      </c>
    </row>
    <row r="157" spans="1:9" ht="30.75" customHeight="1">
      <c r="A157" s="18" t="s">
        <v>237</v>
      </c>
      <c r="B157" s="75" t="s">
        <v>221</v>
      </c>
      <c r="C157" s="76"/>
      <c r="D157" s="76"/>
      <c r="E157" s="77"/>
      <c r="F157" s="41" t="s">
        <v>21</v>
      </c>
      <c r="G157" s="40">
        <v>3</v>
      </c>
      <c r="H157" s="67"/>
      <c r="I157" s="72">
        <f t="shared" si="7"/>
        <v>0</v>
      </c>
    </row>
    <row r="158" spans="1:12" s="20" customFormat="1" ht="45" customHeight="1">
      <c r="A158" s="18" t="s">
        <v>126</v>
      </c>
      <c r="B158" s="75" t="s">
        <v>222</v>
      </c>
      <c r="C158" s="76"/>
      <c r="D158" s="76"/>
      <c r="E158" s="77"/>
      <c r="F158" s="43" t="s">
        <v>21</v>
      </c>
      <c r="G158" s="40">
        <v>2</v>
      </c>
      <c r="H158" s="67"/>
      <c r="I158" s="72">
        <f t="shared" si="7"/>
        <v>0</v>
      </c>
      <c r="L158" s="33"/>
    </row>
    <row r="159" spans="1:9" ht="15" customHeight="1">
      <c r="A159" s="18" t="s">
        <v>127</v>
      </c>
      <c r="B159" s="75" t="s">
        <v>118</v>
      </c>
      <c r="C159" s="76"/>
      <c r="D159" s="76"/>
      <c r="E159" s="77"/>
      <c r="F159" s="17" t="s">
        <v>21</v>
      </c>
      <c r="G159" s="17">
        <v>6</v>
      </c>
      <c r="H159" s="67"/>
      <c r="I159" s="72">
        <f t="shared" si="7"/>
        <v>0</v>
      </c>
    </row>
    <row r="160" spans="1:9" ht="46.5" customHeight="1">
      <c r="A160" s="18" t="s">
        <v>128</v>
      </c>
      <c r="B160" s="75" t="s">
        <v>140</v>
      </c>
      <c r="C160" s="76"/>
      <c r="D160" s="76"/>
      <c r="E160" s="77"/>
      <c r="F160" s="17" t="s">
        <v>74</v>
      </c>
      <c r="G160" s="17">
        <v>6</v>
      </c>
      <c r="H160" s="67"/>
      <c r="I160" s="72">
        <f t="shared" si="7"/>
        <v>0</v>
      </c>
    </row>
    <row r="161" spans="1:9" ht="31.5" customHeight="1">
      <c r="A161" s="18" t="s">
        <v>129</v>
      </c>
      <c r="B161" s="98" t="s">
        <v>164</v>
      </c>
      <c r="C161" s="99"/>
      <c r="D161" s="99"/>
      <c r="E161" s="100"/>
      <c r="F161" s="44" t="s">
        <v>74</v>
      </c>
      <c r="G161" s="44">
        <v>35</v>
      </c>
      <c r="H161" s="67"/>
      <c r="I161" s="72">
        <f t="shared" si="7"/>
        <v>0</v>
      </c>
    </row>
    <row r="162" spans="1:9" ht="30.75" customHeight="1">
      <c r="A162" s="18" t="s">
        <v>130</v>
      </c>
      <c r="B162" s="75" t="s">
        <v>218</v>
      </c>
      <c r="C162" s="76"/>
      <c r="D162" s="76"/>
      <c r="E162" s="77"/>
      <c r="F162" s="17" t="s">
        <v>74</v>
      </c>
      <c r="G162" s="17">
        <v>1</v>
      </c>
      <c r="H162" s="67"/>
      <c r="I162" s="72">
        <f t="shared" si="7"/>
        <v>0</v>
      </c>
    </row>
    <row r="163" spans="1:9" ht="48" customHeight="1">
      <c r="A163" s="18" t="s">
        <v>131</v>
      </c>
      <c r="B163" s="90" t="s">
        <v>76</v>
      </c>
      <c r="C163" s="91"/>
      <c r="D163" s="91"/>
      <c r="E163" s="92"/>
      <c r="F163" s="17" t="s">
        <v>74</v>
      </c>
      <c r="G163" s="17">
        <v>1</v>
      </c>
      <c r="H163" s="67"/>
      <c r="I163" s="72">
        <f t="shared" si="7"/>
        <v>0</v>
      </c>
    </row>
    <row r="164" spans="1:9" ht="14.25" customHeight="1">
      <c r="A164" s="18" t="s">
        <v>238</v>
      </c>
      <c r="B164" s="75" t="s">
        <v>206</v>
      </c>
      <c r="C164" s="76"/>
      <c r="D164" s="76"/>
      <c r="E164" s="77"/>
      <c r="F164" s="17" t="s">
        <v>74</v>
      </c>
      <c r="G164" s="17">
        <v>1</v>
      </c>
      <c r="H164" s="67"/>
      <c r="I164" s="72">
        <f t="shared" si="7"/>
        <v>0</v>
      </c>
    </row>
    <row r="165" spans="1:9" ht="28.5" customHeight="1" thickBot="1">
      <c r="A165" s="18" t="s">
        <v>239</v>
      </c>
      <c r="B165" s="95" t="s">
        <v>142</v>
      </c>
      <c r="C165" s="96"/>
      <c r="D165" s="96"/>
      <c r="E165" s="97"/>
      <c r="F165" s="21" t="s">
        <v>74</v>
      </c>
      <c r="G165" s="21">
        <v>1</v>
      </c>
      <c r="H165" s="67"/>
      <c r="I165" s="72">
        <f t="shared" si="7"/>
        <v>0</v>
      </c>
    </row>
    <row r="166" spans="1:9" ht="15.75" thickBot="1">
      <c r="A166" s="22" t="s">
        <v>24</v>
      </c>
      <c r="B166" s="23"/>
      <c r="C166" s="23"/>
      <c r="D166" s="23"/>
      <c r="E166" s="23"/>
      <c r="F166" s="24" t="s">
        <v>21</v>
      </c>
      <c r="G166" s="25">
        <v>1</v>
      </c>
      <c r="H166" s="129">
        <f>SUM(I154:I165)</f>
        <v>0</v>
      </c>
      <c r="I166" s="130"/>
    </row>
    <row r="167" spans="1:9" ht="15.75" thickBot="1">
      <c r="A167" s="26" t="s">
        <v>117</v>
      </c>
      <c r="B167" s="27"/>
      <c r="C167" s="27"/>
      <c r="D167" s="27"/>
      <c r="E167" s="28"/>
      <c r="F167" s="29" t="s">
        <v>21</v>
      </c>
      <c r="G167" s="30">
        <v>7</v>
      </c>
      <c r="H167" s="131">
        <f>H166*G167</f>
        <v>0</v>
      </c>
      <c r="I167" s="132"/>
    </row>
    <row r="168" ht="14.25"/>
    <row r="169" ht="14.25"/>
    <row r="170" ht="15" thickBot="1"/>
    <row r="171" spans="1:9" ht="18.75" thickBot="1">
      <c r="A171" s="31" t="s">
        <v>153</v>
      </c>
      <c r="B171" s="12"/>
      <c r="C171" s="12"/>
      <c r="D171" s="12"/>
      <c r="E171" s="12"/>
      <c r="F171" s="13"/>
      <c r="G171" s="13"/>
      <c r="H171" s="12"/>
      <c r="I171" s="32"/>
    </row>
    <row r="172" spans="1:9" ht="36" customHeight="1" thickBot="1">
      <c r="A172" s="84" t="s">
        <v>116</v>
      </c>
      <c r="B172" s="85"/>
      <c r="C172" s="85"/>
      <c r="D172" s="85"/>
      <c r="E172" s="86"/>
      <c r="F172" s="1" t="s">
        <v>19</v>
      </c>
      <c r="G172" s="1" t="s">
        <v>20</v>
      </c>
      <c r="H172" s="2" t="s">
        <v>72</v>
      </c>
      <c r="I172" s="3" t="s">
        <v>73</v>
      </c>
    </row>
    <row r="173" spans="1:9" s="20" customFormat="1" ht="30.75" customHeight="1">
      <c r="A173" s="18" t="s">
        <v>132</v>
      </c>
      <c r="B173" s="104" t="s">
        <v>125</v>
      </c>
      <c r="C173" s="105"/>
      <c r="D173" s="105"/>
      <c r="E173" s="106"/>
      <c r="F173" s="17" t="s">
        <v>74</v>
      </c>
      <c r="G173" s="17">
        <v>1</v>
      </c>
      <c r="H173" s="67"/>
      <c r="I173" s="72">
        <f>G173*H173</f>
        <v>0</v>
      </c>
    </row>
    <row r="174" spans="1:9" ht="42" customHeight="1">
      <c r="A174" s="18" t="s">
        <v>133</v>
      </c>
      <c r="B174" s="75" t="s">
        <v>205</v>
      </c>
      <c r="C174" s="76"/>
      <c r="D174" s="76"/>
      <c r="E174" s="77"/>
      <c r="F174" s="17" t="s">
        <v>74</v>
      </c>
      <c r="G174" s="17">
        <v>1</v>
      </c>
      <c r="H174" s="67"/>
      <c r="I174" s="72">
        <f>G174*H174</f>
        <v>0</v>
      </c>
    </row>
    <row r="175" spans="1:12" ht="46.5" customHeight="1">
      <c r="A175" s="18" t="s">
        <v>134</v>
      </c>
      <c r="B175" s="75" t="s">
        <v>140</v>
      </c>
      <c r="C175" s="76"/>
      <c r="D175" s="76"/>
      <c r="E175" s="77"/>
      <c r="F175" s="17" t="s">
        <v>74</v>
      </c>
      <c r="G175" s="17">
        <v>6</v>
      </c>
      <c r="H175" s="67"/>
      <c r="I175" s="72">
        <f>G175*H175</f>
        <v>0</v>
      </c>
      <c r="L175" s="33"/>
    </row>
    <row r="176" spans="1:9" ht="31.5" customHeight="1">
      <c r="A176" s="18" t="s">
        <v>135</v>
      </c>
      <c r="B176" s="98" t="s">
        <v>164</v>
      </c>
      <c r="C176" s="99"/>
      <c r="D176" s="99"/>
      <c r="E176" s="100"/>
      <c r="F176" s="17" t="s">
        <v>74</v>
      </c>
      <c r="G176" s="17">
        <v>35</v>
      </c>
      <c r="H176" s="67"/>
      <c r="I176" s="72">
        <f>G176*H176</f>
        <v>0</v>
      </c>
    </row>
    <row r="177" spans="1:9" ht="28.5" customHeight="1" thickBot="1">
      <c r="A177" s="18" t="s">
        <v>136</v>
      </c>
      <c r="B177" s="81" t="s">
        <v>206</v>
      </c>
      <c r="C177" s="82"/>
      <c r="D177" s="82"/>
      <c r="E177" s="83"/>
      <c r="F177" s="21" t="s">
        <v>74</v>
      </c>
      <c r="G177" s="21">
        <v>1</v>
      </c>
      <c r="H177" s="67"/>
      <c r="I177" s="72">
        <f>G177*H177</f>
        <v>0</v>
      </c>
    </row>
    <row r="178" spans="1:9" ht="15.75" thickBot="1">
      <c r="A178" s="22" t="s">
        <v>24</v>
      </c>
      <c r="B178" s="23"/>
      <c r="C178" s="23"/>
      <c r="D178" s="23"/>
      <c r="E178" s="23"/>
      <c r="F178" s="24" t="s">
        <v>21</v>
      </c>
      <c r="G178" s="25">
        <v>1</v>
      </c>
      <c r="H178" s="129">
        <f>SUM(I173:I177)</f>
        <v>0</v>
      </c>
      <c r="I178" s="130"/>
    </row>
    <row r="179" spans="1:9" ht="15.75" thickBot="1">
      <c r="A179" s="46" t="s">
        <v>44</v>
      </c>
      <c r="B179" s="47"/>
      <c r="C179" s="47"/>
      <c r="D179" s="47"/>
      <c r="E179" s="48"/>
      <c r="F179" s="49" t="s">
        <v>21</v>
      </c>
      <c r="G179" s="50">
        <v>3</v>
      </c>
      <c r="H179" s="131">
        <f>H178*G179</f>
        <v>0</v>
      </c>
      <c r="I179" s="132"/>
    </row>
    <row r="180" ht="14.25"/>
    <row r="181" ht="14.25"/>
    <row r="182" ht="15" thickBot="1"/>
    <row r="183" spans="1:9" ht="18.75" thickBot="1">
      <c r="A183" s="31" t="s">
        <v>154</v>
      </c>
      <c r="B183" s="12"/>
      <c r="C183" s="12"/>
      <c r="D183" s="12"/>
      <c r="E183" s="12"/>
      <c r="F183" s="13"/>
      <c r="G183" s="13"/>
      <c r="H183" s="12"/>
      <c r="I183" s="32"/>
    </row>
    <row r="184" spans="1:9" ht="36" customHeight="1" thickBot="1">
      <c r="A184" s="84" t="s">
        <v>116</v>
      </c>
      <c r="B184" s="85"/>
      <c r="C184" s="85"/>
      <c r="D184" s="85"/>
      <c r="E184" s="86"/>
      <c r="F184" s="1" t="s">
        <v>19</v>
      </c>
      <c r="G184" s="1" t="s">
        <v>20</v>
      </c>
      <c r="H184" s="2" t="s">
        <v>72</v>
      </c>
      <c r="I184" s="3" t="s">
        <v>73</v>
      </c>
    </row>
    <row r="185" spans="1:12" ht="46.5" customHeight="1">
      <c r="A185" s="18" t="s">
        <v>157</v>
      </c>
      <c r="B185" s="104" t="s">
        <v>140</v>
      </c>
      <c r="C185" s="105"/>
      <c r="D185" s="105"/>
      <c r="E185" s="106"/>
      <c r="F185" s="17" t="s">
        <v>74</v>
      </c>
      <c r="G185" s="17">
        <v>6</v>
      </c>
      <c r="H185" s="67"/>
      <c r="I185" s="70">
        <f>G185*H185</f>
        <v>0</v>
      </c>
      <c r="L185" s="33"/>
    </row>
    <row r="186" spans="1:9" ht="31.5" customHeight="1" thickBot="1">
      <c r="A186" s="51" t="s">
        <v>158</v>
      </c>
      <c r="B186" s="107" t="s">
        <v>164</v>
      </c>
      <c r="C186" s="108"/>
      <c r="D186" s="108"/>
      <c r="E186" s="109"/>
      <c r="F186" s="21" t="s">
        <v>74</v>
      </c>
      <c r="G186" s="21">
        <v>35</v>
      </c>
      <c r="H186" s="67"/>
      <c r="I186" s="70">
        <f>G186*H186</f>
        <v>0</v>
      </c>
    </row>
    <row r="187" spans="1:9" ht="15.75" thickBot="1">
      <c r="A187" s="22" t="s">
        <v>24</v>
      </c>
      <c r="B187" s="23"/>
      <c r="C187" s="23"/>
      <c r="D187" s="23"/>
      <c r="E187" s="23"/>
      <c r="F187" s="24" t="s">
        <v>21</v>
      </c>
      <c r="G187" s="25">
        <v>1</v>
      </c>
      <c r="H187" s="129">
        <f>SUM(I185:I186)</f>
        <v>0</v>
      </c>
      <c r="I187" s="130"/>
    </row>
    <row r="188" spans="1:9" s="6" customFormat="1" ht="15.75" thickBot="1">
      <c r="A188" s="46" t="s">
        <v>139</v>
      </c>
      <c r="B188" s="47"/>
      <c r="C188" s="47"/>
      <c r="D188" s="47"/>
      <c r="E188" s="48"/>
      <c r="F188" s="49" t="s">
        <v>21</v>
      </c>
      <c r="G188" s="50">
        <v>8</v>
      </c>
      <c r="H188" s="135">
        <f>H187*G188</f>
        <v>0</v>
      </c>
      <c r="I188" s="136"/>
    </row>
    <row r="189" spans="1:9" s="6" customFormat="1" ht="15">
      <c r="A189" s="60"/>
      <c r="B189" s="61"/>
      <c r="C189" s="61"/>
      <c r="D189" s="61"/>
      <c r="E189" s="62"/>
      <c r="F189" s="57"/>
      <c r="G189" s="57"/>
      <c r="H189" s="63"/>
      <c r="I189" s="63"/>
    </row>
    <row r="190" spans="1:9" s="6" customFormat="1" ht="15">
      <c r="A190" s="60"/>
      <c r="B190" s="61"/>
      <c r="C190" s="61"/>
      <c r="D190" s="61"/>
      <c r="E190" s="62"/>
      <c r="F190" s="57"/>
      <c r="G190" s="57"/>
      <c r="H190" s="63"/>
      <c r="I190" s="63"/>
    </row>
    <row r="191" ht="15" thickBot="1"/>
    <row r="192" spans="1:9" ht="18.75" thickBot="1">
      <c r="A192" s="31" t="s">
        <v>155</v>
      </c>
      <c r="B192" s="12"/>
      <c r="C192" s="12"/>
      <c r="D192" s="12"/>
      <c r="E192" s="12"/>
      <c r="F192" s="13"/>
      <c r="G192" s="13"/>
      <c r="H192" s="12"/>
      <c r="I192" s="32"/>
    </row>
    <row r="193" spans="1:9" ht="33" customHeight="1" thickBot="1">
      <c r="A193" s="84" t="s">
        <v>116</v>
      </c>
      <c r="B193" s="85"/>
      <c r="C193" s="85"/>
      <c r="D193" s="85"/>
      <c r="E193" s="86"/>
      <c r="F193" s="1" t="s">
        <v>19</v>
      </c>
      <c r="G193" s="1" t="s">
        <v>20</v>
      </c>
      <c r="H193" s="2" t="s">
        <v>72</v>
      </c>
      <c r="I193" s="3" t="s">
        <v>73</v>
      </c>
    </row>
    <row r="194" spans="1:9" ht="30.75" customHeight="1">
      <c r="A194" s="18" t="s">
        <v>159</v>
      </c>
      <c r="B194" s="104" t="s">
        <v>125</v>
      </c>
      <c r="C194" s="105"/>
      <c r="D194" s="105"/>
      <c r="E194" s="106"/>
      <c r="F194" s="17" t="s">
        <v>74</v>
      </c>
      <c r="G194" s="17">
        <v>1</v>
      </c>
      <c r="H194" s="67"/>
      <c r="I194" s="72">
        <f>G194*H194</f>
        <v>0</v>
      </c>
    </row>
    <row r="195" spans="1:12" ht="50.25" customHeight="1">
      <c r="A195" s="18" t="s">
        <v>160</v>
      </c>
      <c r="B195" s="75" t="s">
        <v>205</v>
      </c>
      <c r="C195" s="76"/>
      <c r="D195" s="76"/>
      <c r="E195" s="77"/>
      <c r="F195" s="17" t="s">
        <v>74</v>
      </c>
      <c r="G195" s="17">
        <v>1</v>
      </c>
      <c r="H195" s="67"/>
      <c r="I195" s="72">
        <f aca="true" t="shared" si="8" ref="I195:I201">G195*H195</f>
        <v>0</v>
      </c>
      <c r="L195" s="33"/>
    </row>
    <row r="196" spans="1:9" ht="14.25">
      <c r="A196" s="18" t="s">
        <v>161</v>
      </c>
      <c r="B196" s="75" t="s">
        <v>223</v>
      </c>
      <c r="C196" s="76"/>
      <c r="D196" s="76"/>
      <c r="E196" s="77"/>
      <c r="F196" s="43" t="s">
        <v>21</v>
      </c>
      <c r="G196" s="40">
        <v>7</v>
      </c>
      <c r="H196" s="67"/>
      <c r="I196" s="72">
        <f t="shared" si="8"/>
        <v>0</v>
      </c>
    </row>
    <row r="197" spans="1:9" ht="17.25" customHeight="1">
      <c r="A197" s="18" t="s">
        <v>162</v>
      </c>
      <c r="B197" s="75" t="s">
        <v>118</v>
      </c>
      <c r="C197" s="76"/>
      <c r="D197" s="76"/>
      <c r="E197" s="77"/>
      <c r="F197" s="17" t="s">
        <v>21</v>
      </c>
      <c r="G197" s="52">
        <v>7</v>
      </c>
      <c r="H197" s="67"/>
      <c r="I197" s="72">
        <f t="shared" si="8"/>
        <v>0</v>
      </c>
    </row>
    <row r="198" spans="1:9" ht="42.75" customHeight="1">
      <c r="A198" s="18" t="s">
        <v>163</v>
      </c>
      <c r="B198" s="75" t="s">
        <v>140</v>
      </c>
      <c r="C198" s="76"/>
      <c r="D198" s="76"/>
      <c r="E198" s="77"/>
      <c r="F198" s="17" t="s">
        <v>74</v>
      </c>
      <c r="G198" s="17">
        <v>6</v>
      </c>
      <c r="H198" s="67"/>
      <c r="I198" s="72">
        <f t="shared" si="8"/>
        <v>0</v>
      </c>
    </row>
    <row r="199" spans="1:9" ht="28.5" customHeight="1">
      <c r="A199" s="18" t="s">
        <v>240</v>
      </c>
      <c r="B199" s="98" t="s">
        <v>164</v>
      </c>
      <c r="C199" s="99"/>
      <c r="D199" s="99"/>
      <c r="E199" s="100"/>
      <c r="F199" s="17" t="s">
        <v>74</v>
      </c>
      <c r="G199" s="17">
        <v>40</v>
      </c>
      <c r="H199" s="67"/>
      <c r="I199" s="72">
        <f t="shared" si="8"/>
        <v>0</v>
      </c>
    </row>
    <row r="200" spans="1:9" ht="28.5" customHeight="1">
      <c r="A200" s="18" t="s">
        <v>241</v>
      </c>
      <c r="B200" s="75" t="s">
        <v>218</v>
      </c>
      <c r="C200" s="76"/>
      <c r="D200" s="76"/>
      <c r="E200" s="77"/>
      <c r="F200" s="17" t="s">
        <v>74</v>
      </c>
      <c r="G200" s="17">
        <v>1</v>
      </c>
      <c r="H200" s="67"/>
      <c r="I200" s="72">
        <f t="shared" si="8"/>
        <v>0</v>
      </c>
    </row>
    <row r="201" spans="1:9" ht="18" customHeight="1" thickBot="1">
      <c r="A201" s="18" t="s">
        <v>242</v>
      </c>
      <c r="B201" s="107" t="s">
        <v>207</v>
      </c>
      <c r="C201" s="108"/>
      <c r="D201" s="108"/>
      <c r="E201" s="109"/>
      <c r="F201" s="21" t="s">
        <v>74</v>
      </c>
      <c r="G201" s="21">
        <v>1</v>
      </c>
      <c r="H201" s="67"/>
      <c r="I201" s="72">
        <f t="shared" si="8"/>
        <v>0</v>
      </c>
    </row>
    <row r="202" spans="1:9" ht="15.75" thickBot="1">
      <c r="A202" s="22" t="s">
        <v>24</v>
      </c>
      <c r="B202" s="23"/>
      <c r="C202" s="23"/>
      <c r="D202" s="23"/>
      <c r="E202" s="23"/>
      <c r="F202" s="24" t="s">
        <v>21</v>
      </c>
      <c r="G202" s="25">
        <v>1</v>
      </c>
      <c r="H202" s="129">
        <f>SUM(I194:I201)</f>
        <v>0</v>
      </c>
      <c r="I202" s="130"/>
    </row>
    <row r="203" spans="1:9" ht="15.75" thickBot="1">
      <c r="A203" s="26" t="s">
        <v>137</v>
      </c>
      <c r="B203" s="27"/>
      <c r="C203" s="27"/>
      <c r="D203" s="27"/>
      <c r="E203" s="28"/>
      <c r="F203" s="29" t="s">
        <v>21</v>
      </c>
      <c r="G203" s="50">
        <v>3</v>
      </c>
      <c r="H203" s="131">
        <f>H202*G203</f>
        <v>0</v>
      </c>
      <c r="I203" s="132"/>
    </row>
    <row r="204" ht="14.25"/>
    <row r="205" ht="14.25"/>
    <row r="206" ht="15" thickBot="1"/>
    <row r="207" spans="1:9" ht="18.75" thickBot="1">
      <c r="A207" s="31" t="s">
        <v>156</v>
      </c>
      <c r="B207" s="12"/>
      <c r="C207" s="12"/>
      <c r="D207" s="12"/>
      <c r="E207" s="12"/>
      <c r="F207" s="13"/>
      <c r="G207" s="13"/>
      <c r="H207" s="12"/>
      <c r="I207" s="32"/>
    </row>
    <row r="208" spans="1:9" ht="33" customHeight="1" thickBot="1">
      <c r="A208" s="84" t="s">
        <v>116</v>
      </c>
      <c r="B208" s="85"/>
      <c r="C208" s="85"/>
      <c r="D208" s="85"/>
      <c r="E208" s="86"/>
      <c r="F208" s="1" t="s">
        <v>19</v>
      </c>
      <c r="G208" s="1" t="s">
        <v>20</v>
      </c>
      <c r="H208" s="2" t="s">
        <v>72</v>
      </c>
      <c r="I208" s="3" t="s">
        <v>73</v>
      </c>
    </row>
    <row r="209" spans="1:9" ht="30.75" customHeight="1">
      <c r="A209" s="18" t="s">
        <v>243</v>
      </c>
      <c r="B209" s="104" t="s">
        <v>125</v>
      </c>
      <c r="C209" s="105"/>
      <c r="D209" s="105"/>
      <c r="E209" s="106"/>
      <c r="F209" s="17" t="s">
        <v>74</v>
      </c>
      <c r="G209" s="17">
        <v>1</v>
      </c>
      <c r="H209" s="67"/>
      <c r="I209" s="72">
        <f>G209*H209</f>
        <v>0</v>
      </c>
    </row>
    <row r="210" spans="1:9" ht="42.75" customHeight="1">
      <c r="A210" s="18" t="s">
        <v>244</v>
      </c>
      <c r="B210" s="75" t="s">
        <v>205</v>
      </c>
      <c r="C210" s="76"/>
      <c r="D210" s="76"/>
      <c r="E210" s="77"/>
      <c r="F210" s="17" t="s">
        <v>74</v>
      </c>
      <c r="G210" s="17">
        <v>1</v>
      </c>
      <c r="H210" s="67"/>
      <c r="I210" s="72">
        <f aca="true" t="shared" si="9" ref="I210:I217">G210*H210</f>
        <v>0</v>
      </c>
    </row>
    <row r="211" spans="1:9" ht="33" customHeight="1">
      <c r="A211" s="18" t="s">
        <v>245</v>
      </c>
      <c r="B211" s="75" t="s">
        <v>138</v>
      </c>
      <c r="C211" s="76"/>
      <c r="D211" s="76"/>
      <c r="E211" s="77"/>
      <c r="F211" s="43" t="s">
        <v>21</v>
      </c>
      <c r="G211" s="40">
        <v>3</v>
      </c>
      <c r="H211" s="67"/>
      <c r="I211" s="72">
        <f t="shared" si="9"/>
        <v>0</v>
      </c>
    </row>
    <row r="212" spans="1:9" ht="17.25" customHeight="1">
      <c r="A212" s="18" t="s">
        <v>246</v>
      </c>
      <c r="B212" s="75" t="s">
        <v>118</v>
      </c>
      <c r="C212" s="76"/>
      <c r="D212" s="76"/>
      <c r="E212" s="77"/>
      <c r="F212" s="17" t="s">
        <v>21</v>
      </c>
      <c r="G212" s="52">
        <v>3</v>
      </c>
      <c r="H212" s="67"/>
      <c r="I212" s="72">
        <f t="shared" si="9"/>
        <v>0</v>
      </c>
    </row>
    <row r="213" spans="1:9" ht="42.75" customHeight="1">
      <c r="A213" s="18" t="s">
        <v>247</v>
      </c>
      <c r="B213" s="75" t="s">
        <v>140</v>
      </c>
      <c r="C213" s="76"/>
      <c r="D213" s="76"/>
      <c r="E213" s="77"/>
      <c r="F213" s="17" t="s">
        <v>74</v>
      </c>
      <c r="G213" s="17">
        <v>6</v>
      </c>
      <c r="H213" s="67"/>
      <c r="I213" s="72">
        <f t="shared" si="9"/>
        <v>0</v>
      </c>
    </row>
    <row r="214" spans="1:9" ht="28.5" customHeight="1">
      <c r="A214" s="18" t="s">
        <v>248</v>
      </c>
      <c r="B214" s="98" t="s">
        <v>164</v>
      </c>
      <c r="C214" s="99"/>
      <c r="D214" s="99"/>
      <c r="E214" s="100"/>
      <c r="F214" s="17" t="s">
        <v>74</v>
      </c>
      <c r="G214" s="17">
        <v>40</v>
      </c>
      <c r="H214" s="67"/>
      <c r="I214" s="72">
        <f t="shared" si="9"/>
        <v>0</v>
      </c>
    </row>
    <row r="215" spans="1:9" ht="28.5" customHeight="1">
      <c r="A215" s="18" t="s">
        <v>249</v>
      </c>
      <c r="B215" s="75" t="s">
        <v>218</v>
      </c>
      <c r="C215" s="76"/>
      <c r="D215" s="76"/>
      <c r="E215" s="77"/>
      <c r="F215" s="17" t="s">
        <v>74</v>
      </c>
      <c r="G215" s="17">
        <v>1</v>
      </c>
      <c r="H215" s="67"/>
      <c r="I215" s="72">
        <f t="shared" si="9"/>
        <v>0</v>
      </c>
    </row>
    <row r="216" spans="1:9" ht="41.25" customHeight="1">
      <c r="A216" s="18" t="s">
        <v>250</v>
      </c>
      <c r="B216" s="90" t="s">
        <v>76</v>
      </c>
      <c r="C216" s="91"/>
      <c r="D216" s="91"/>
      <c r="E216" s="92"/>
      <c r="F216" s="17" t="s">
        <v>74</v>
      </c>
      <c r="G216" s="17">
        <v>1</v>
      </c>
      <c r="H216" s="67"/>
      <c r="I216" s="72">
        <f t="shared" si="9"/>
        <v>0</v>
      </c>
    </row>
    <row r="217" spans="1:9" ht="18" customHeight="1" thickBot="1">
      <c r="A217" s="18" t="s">
        <v>251</v>
      </c>
      <c r="B217" s="81" t="s">
        <v>208</v>
      </c>
      <c r="C217" s="82"/>
      <c r="D217" s="82"/>
      <c r="E217" s="83"/>
      <c r="F217" s="21" t="s">
        <v>74</v>
      </c>
      <c r="G217" s="21">
        <v>1</v>
      </c>
      <c r="H217" s="67"/>
      <c r="I217" s="72">
        <f t="shared" si="9"/>
        <v>0</v>
      </c>
    </row>
    <row r="218" spans="1:9" ht="15.75" thickBot="1">
      <c r="A218" s="22" t="s">
        <v>24</v>
      </c>
      <c r="B218" s="23"/>
      <c r="C218" s="23"/>
      <c r="D218" s="23"/>
      <c r="E218" s="23"/>
      <c r="F218" s="24" t="s">
        <v>21</v>
      </c>
      <c r="G218" s="25">
        <v>1</v>
      </c>
      <c r="H218" s="129">
        <f>SUM(I209:I217)</f>
        <v>0</v>
      </c>
      <c r="I218" s="130"/>
    </row>
    <row r="219" spans="1:9" ht="15.75" thickBot="1">
      <c r="A219" s="26" t="s">
        <v>137</v>
      </c>
      <c r="B219" s="27"/>
      <c r="C219" s="27"/>
      <c r="D219" s="27"/>
      <c r="E219" s="28"/>
      <c r="F219" s="29" t="s">
        <v>21</v>
      </c>
      <c r="G219" s="50">
        <v>3</v>
      </c>
      <c r="H219" s="131">
        <f>H218*G219</f>
        <v>0</v>
      </c>
      <c r="I219" s="132"/>
    </row>
    <row r="220" spans="1:9" ht="15">
      <c r="A220" s="53"/>
      <c r="B220" s="54"/>
      <c r="C220" s="54"/>
      <c r="D220" s="54"/>
      <c r="E220" s="55"/>
      <c r="F220" s="56"/>
      <c r="G220" s="57"/>
      <c r="H220" s="35"/>
      <c r="I220" s="35"/>
    </row>
    <row r="221" spans="1:9" ht="15">
      <c r="A221" s="53"/>
      <c r="B221" s="54"/>
      <c r="C221" s="54"/>
      <c r="D221" s="54"/>
      <c r="E221" s="55"/>
      <c r="F221" s="56"/>
      <c r="G221" s="57"/>
      <c r="H221" s="35"/>
      <c r="I221" s="35"/>
    </row>
    <row r="222" spans="1:9" ht="15.75" thickBot="1">
      <c r="A222" s="53"/>
      <c r="B222" s="54"/>
      <c r="C222" s="54"/>
      <c r="D222" s="54"/>
      <c r="E222" s="55"/>
      <c r="F222" s="56"/>
      <c r="G222" s="57"/>
      <c r="H222" s="35"/>
      <c r="I222" s="35"/>
    </row>
    <row r="223" spans="1:9" ht="16.5" thickBot="1">
      <c r="A223" s="58" t="s">
        <v>166</v>
      </c>
      <c r="B223" s="12"/>
      <c r="C223" s="12"/>
      <c r="D223" s="12"/>
      <c r="E223" s="12"/>
      <c r="F223" s="13"/>
      <c r="G223" s="13"/>
      <c r="H223" s="12"/>
      <c r="I223" s="32"/>
    </row>
    <row r="224" spans="1:9" ht="34.5" customHeight="1" thickBot="1">
      <c r="A224" s="84" t="s">
        <v>167</v>
      </c>
      <c r="B224" s="85"/>
      <c r="C224" s="85"/>
      <c r="D224" s="85"/>
      <c r="E224" s="86"/>
      <c r="F224" s="133" t="s">
        <v>182</v>
      </c>
      <c r="G224" s="134"/>
      <c r="H224" s="121" t="s">
        <v>183</v>
      </c>
      <c r="I224" s="122"/>
    </row>
    <row r="225" spans="1:9" ht="14.25" customHeight="1">
      <c r="A225" s="18" t="s">
        <v>168</v>
      </c>
      <c r="B225" s="104" t="s">
        <v>0</v>
      </c>
      <c r="C225" s="105"/>
      <c r="D225" s="105"/>
      <c r="E225" s="106"/>
      <c r="F225" s="113">
        <v>2</v>
      </c>
      <c r="G225" s="114"/>
      <c r="H225" s="137">
        <f>H15</f>
        <v>0</v>
      </c>
      <c r="I225" s="138"/>
    </row>
    <row r="226" spans="1:9" ht="14.25" customHeight="1">
      <c r="A226" s="18" t="s">
        <v>169</v>
      </c>
      <c r="B226" s="75" t="s">
        <v>23</v>
      </c>
      <c r="C226" s="76"/>
      <c r="D226" s="76"/>
      <c r="E226" s="77"/>
      <c r="F226" s="115">
        <v>11</v>
      </c>
      <c r="G226" s="116"/>
      <c r="H226" s="127">
        <f>H29</f>
        <v>0</v>
      </c>
      <c r="I226" s="128"/>
    </row>
    <row r="227" spans="1:9" ht="14.25" customHeight="1">
      <c r="A227" s="18" t="s">
        <v>170</v>
      </c>
      <c r="B227" s="75" t="s">
        <v>36</v>
      </c>
      <c r="C227" s="76"/>
      <c r="D227" s="76"/>
      <c r="E227" s="77"/>
      <c r="F227" s="117">
        <v>17</v>
      </c>
      <c r="G227" s="118"/>
      <c r="H227" s="127">
        <f>H43</f>
        <v>0</v>
      </c>
      <c r="I227" s="128"/>
    </row>
    <row r="228" spans="1:9" ht="14.25" customHeight="1">
      <c r="A228" s="18" t="s">
        <v>171</v>
      </c>
      <c r="B228" s="75" t="s">
        <v>38</v>
      </c>
      <c r="C228" s="76"/>
      <c r="D228" s="76"/>
      <c r="E228" s="77"/>
      <c r="F228" s="117">
        <v>9</v>
      </c>
      <c r="G228" s="118"/>
      <c r="H228" s="127">
        <f>H57</f>
        <v>0</v>
      </c>
      <c r="I228" s="128"/>
    </row>
    <row r="229" spans="1:9" ht="14.25" customHeight="1">
      <c r="A229" s="18" t="s">
        <v>172</v>
      </c>
      <c r="B229" s="75" t="s">
        <v>41</v>
      </c>
      <c r="C229" s="76"/>
      <c r="D229" s="76"/>
      <c r="E229" s="77"/>
      <c r="F229" s="117">
        <v>17</v>
      </c>
      <c r="G229" s="118"/>
      <c r="H229" s="127">
        <f>H71</f>
        <v>0</v>
      </c>
      <c r="I229" s="128"/>
    </row>
    <row r="230" spans="1:9" ht="14.25" customHeight="1">
      <c r="A230" s="18" t="s">
        <v>173</v>
      </c>
      <c r="B230" s="75" t="s">
        <v>42</v>
      </c>
      <c r="C230" s="76"/>
      <c r="D230" s="76"/>
      <c r="E230" s="77"/>
      <c r="F230" s="115">
        <v>3</v>
      </c>
      <c r="G230" s="116"/>
      <c r="H230" s="127">
        <f>H85</f>
        <v>0</v>
      </c>
      <c r="I230" s="128"/>
    </row>
    <row r="231" spans="1:9" ht="14.25" customHeight="1">
      <c r="A231" s="18" t="s">
        <v>174</v>
      </c>
      <c r="B231" s="75" t="s">
        <v>184</v>
      </c>
      <c r="C231" s="76"/>
      <c r="D231" s="76"/>
      <c r="E231" s="77"/>
      <c r="F231" s="115">
        <v>4</v>
      </c>
      <c r="G231" s="116"/>
      <c r="H231" s="127">
        <f>H112</f>
        <v>0</v>
      </c>
      <c r="I231" s="128"/>
    </row>
    <row r="232" spans="1:9" ht="14.25" customHeight="1">
      <c r="A232" s="18" t="s">
        <v>175</v>
      </c>
      <c r="B232" s="98" t="s">
        <v>185</v>
      </c>
      <c r="C232" s="99"/>
      <c r="D232" s="99"/>
      <c r="E232" s="100"/>
      <c r="F232" s="115">
        <v>4</v>
      </c>
      <c r="G232" s="116"/>
      <c r="H232" s="127">
        <f>H133</f>
        <v>0</v>
      </c>
      <c r="I232" s="128"/>
    </row>
    <row r="233" spans="1:9" ht="14.25" customHeight="1">
      <c r="A233" s="18" t="s">
        <v>176</v>
      </c>
      <c r="B233" s="98" t="s">
        <v>186</v>
      </c>
      <c r="C233" s="99"/>
      <c r="D233" s="99"/>
      <c r="E233" s="100"/>
      <c r="F233" s="115">
        <v>2</v>
      </c>
      <c r="G233" s="116"/>
      <c r="H233" s="127">
        <f>H146</f>
        <v>0</v>
      </c>
      <c r="I233" s="128"/>
    </row>
    <row r="234" spans="1:9" s="45" customFormat="1" ht="27" customHeight="1">
      <c r="A234" s="59" t="s">
        <v>177</v>
      </c>
      <c r="B234" s="98" t="s">
        <v>187</v>
      </c>
      <c r="C234" s="99"/>
      <c r="D234" s="99"/>
      <c r="E234" s="100"/>
      <c r="F234" s="115">
        <v>7</v>
      </c>
      <c r="G234" s="116"/>
      <c r="H234" s="127">
        <f>H167</f>
        <v>0</v>
      </c>
      <c r="I234" s="128"/>
    </row>
    <row r="235" spans="1:9" ht="29.25" customHeight="1">
      <c r="A235" s="18" t="s">
        <v>178</v>
      </c>
      <c r="B235" s="98" t="s">
        <v>189</v>
      </c>
      <c r="C235" s="99"/>
      <c r="D235" s="99"/>
      <c r="E235" s="100"/>
      <c r="F235" s="115">
        <v>3</v>
      </c>
      <c r="G235" s="116"/>
      <c r="H235" s="127">
        <f>H179</f>
        <v>0</v>
      </c>
      <c r="I235" s="128"/>
    </row>
    <row r="236" spans="1:9" ht="30.75" customHeight="1">
      <c r="A236" s="18" t="s">
        <v>179</v>
      </c>
      <c r="B236" s="98" t="s">
        <v>190</v>
      </c>
      <c r="C236" s="99"/>
      <c r="D236" s="99"/>
      <c r="E236" s="100"/>
      <c r="F236" s="115">
        <v>8</v>
      </c>
      <c r="G236" s="116"/>
      <c r="H236" s="127">
        <f>H188</f>
        <v>0</v>
      </c>
      <c r="I236" s="128"/>
    </row>
    <row r="237" spans="1:9" ht="14.25" customHeight="1">
      <c r="A237" s="18" t="s">
        <v>180</v>
      </c>
      <c r="B237" s="90" t="s">
        <v>191</v>
      </c>
      <c r="C237" s="91"/>
      <c r="D237" s="91"/>
      <c r="E237" s="92"/>
      <c r="F237" s="115">
        <v>3</v>
      </c>
      <c r="G237" s="116"/>
      <c r="H237" s="139">
        <f>H203</f>
        <v>0</v>
      </c>
      <c r="I237" s="140"/>
    </row>
    <row r="238" spans="1:9" ht="15" customHeight="1" thickBot="1">
      <c r="A238" s="18" t="s">
        <v>181</v>
      </c>
      <c r="B238" s="110" t="s">
        <v>192</v>
      </c>
      <c r="C238" s="111"/>
      <c r="D238" s="111"/>
      <c r="E238" s="112"/>
      <c r="F238" s="123">
        <v>3</v>
      </c>
      <c r="G238" s="124"/>
      <c r="H238" s="141">
        <f>H219</f>
        <v>0</v>
      </c>
      <c r="I238" s="142"/>
    </row>
    <row r="239" spans="1:9" ht="21" thickBot="1">
      <c r="A239" s="26" t="s">
        <v>198</v>
      </c>
      <c r="B239" s="27"/>
      <c r="C239" s="27"/>
      <c r="D239" s="27"/>
      <c r="E239" s="28"/>
      <c r="F239" s="119">
        <f>SUM(F225:G238)</f>
        <v>93</v>
      </c>
      <c r="G239" s="120"/>
      <c r="H239" s="125">
        <f>SUM(H225:I238)</f>
        <v>0</v>
      </c>
      <c r="I239" s="126"/>
    </row>
    <row r="240" spans="1:9" ht="15">
      <c r="A240" s="53"/>
      <c r="B240" s="54"/>
      <c r="C240" s="54"/>
      <c r="D240" s="54"/>
      <c r="E240" s="55"/>
      <c r="F240" s="56"/>
      <c r="G240" s="57"/>
      <c r="H240" s="35"/>
      <c r="I240" s="35"/>
    </row>
    <row r="241" ht="14.25">
      <c r="A241" s="9" t="s">
        <v>143</v>
      </c>
    </row>
    <row r="242" ht="14.25">
      <c r="A242" s="9" t="s">
        <v>165</v>
      </c>
    </row>
    <row r="243" ht="14.25">
      <c r="A243" s="9" t="s">
        <v>193</v>
      </c>
    </row>
    <row r="244" spans="1:7" s="6" customFormat="1" ht="14.25">
      <c r="A244" s="6" t="s">
        <v>81</v>
      </c>
      <c r="F244" s="7"/>
      <c r="G244" s="7"/>
    </row>
  </sheetData>
  <sheetProtection/>
  <mergeCells count="213">
    <mergeCell ref="B26:E26"/>
    <mergeCell ref="B40:E40"/>
    <mergeCell ref="B54:E54"/>
    <mergeCell ref="B68:E68"/>
    <mergeCell ref="B82:E82"/>
    <mergeCell ref="B53:E53"/>
    <mergeCell ref="B67:E67"/>
    <mergeCell ref="B69:E69"/>
    <mergeCell ref="B39:E39"/>
    <mergeCell ref="A76:E76"/>
    <mergeCell ref="H234:I234"/>
    <mergeCell ref="H235:I235"/>
    <mergeCell ref="H236:I236"/>
    <mergeCell ref="H237:I237"/>
    <mergeCell ref="H238:I238"/>
    <mergeCell ref="H229:I229"/>
    <mergeCell ref="H230:I230"/>
    <mergeCell ref="H231:I231"/>
    <mergeCell ref="H232:I232"/>
    <mergeCell ref="H187:I187"/>
    <mergeCell ref="H188:I188"/>
    <mergeCell ref="H202:I202"/>
    <mergeCell ref="H203:I203"/>
    <mergeCell ref="H233:I233"/>
    <mergeCell ref="H218:I218"/>
    <mergeCell ref="H219:I219"/>
    <mergeCell ref="H225:I225"/>
    <mergeCell ref="H226:I226"/>
    <mergeCell ref="H227:I227"/>
    <mergeCell ref="H132:I132"/>
    <mergeCell ref="H133:I133"/>
    <mergeCell ref="H145:I145"/>
    <mergeCell ref="H146:I146"/>
    <mergeCell ref="H178:I178"/>
    <mergeCell ref="H179:I179"/>
    <mergeCell ref="H166:I166"/>
    <mergeCell ref="H167:I167"/>
    <mergeCell ref="H70:I70"/>
    <mergeCell ref="H71:I71"/>
    <mergeCell ref="H84:I84"/>
    <mergeCell ref="H85:I85"/>
    <mergeCell ref="H111:I111"/>
    <mergeCell ref="H112:I112"/>
    <mergeCell ref="H14:I14"/>
    <mergeCell ref="H15:I15"/>
    <mergeCell ref="H28:I28"/>
    <mergeCell ref="H29:I29"/>
    <mergeCell ref="H42:I42"/>
    <mergeCell ref="H43:I43"/>
    <mergeCell ref="H56:I56"/>
    <mergeCell ref="H57:I57"/>
    <mergeCell ref="B235:E235"/>
    <mergeCell ref="B236:E236"/>
    <mergeCell ref="F232:G232"/>
    <mergeCell ref="F234:G234"/>
    <mergeCell ref="F235:G235"/>
    <mergeCell ref="F236:G236"/>
    <mergeCell ref="F224:G224"/>
    <mergeCell ref="B231:E231"/>
    <mergeCell ref="F239:G239"/>
    <mergeCell ref="H224:I224"/>
    <mergeCell ref="F229:G229"/>
    <mergeCell ref="F230:G230"/>
    <mergeCell ref="F231:G231"/>
    <mergeCell ref="F237:G237"/>
    <mergeCell ref="F238:G238"/>
    <mergeCell ref="F233:G233"/>
    <mergeCell ref="H239:I239"/>
    <mergeCell ref="H228:I228"/>
    <mergeCell ref="B237:E237"/>
    <mergeCell ref="B238:E238"/>
    <mergeCell ref="F225:G225"/>
    <mergeCell ref="F226:G226"/>
    <mergeCell ref="F227:G227"/>
    <mergeCell ref="F228:G228"/>
    <mergeCell ref="B232:E232"/>
    <mergeCell ref="B233:E233"/>
    <mergeCell ref="B234:E234"/>
    <mergeCell ref="B225:E225"/>
    <mergeCell ref="B226:E226"/>
    <mergeCell ref="B227:E227"/>
    <mergeCell ref="B228:E228"/>
    <mergeCell ref="B229:E229"/>
    <mergeCell ref="B230:E230"/>
    <mergeCell ref="B185:E185"/>
    <mergeCell ref="B186:E186"/>
    <mergeCell ref="B217:E217"/>
    <mergeCell ref="A208:E208"/>
    <mergeCell ref="B213:E213"/>
    <mergeCell ref="A224:E224"/>
    <mergeCell ref="B194:E194"/>
    <mergeCell ref="B195:E195"/>
    <mergeCell ref="B197:E197"/>
    <mergeCell ref="B198:E198"/>
    <mergeCell ref="B199:E199"/>
    <mergeCell ref="B201:E201"/>
    <mergeCell ref="B214:E214"/>
    <mergeCell ref="B216:E216"/>
    <mergeCell ref="B215:E215"/>
    <mergeCell ref="B209:E209"/>
    <mergeCell ref="B210:E210"/>
    <mergeCell ref="B211:E211"/>
    <mergeCell ref="B212:E212"/>
    <mergeCell ref="A193:E193"/>
    <mergeCell ref="B155:E155"/>
    <mergeCell ref="B158:E158"/>
    <mergeCell ref="B200:E200"/>
    <mergeCell ref="B196:E196"/>
    <mergeCell ref="B174:E174"/>
    <mergeCell ref="A153:E153"/>
    <mergeCell ref="B159:E159"/>
    <mergeCell ref="B139:E139"/>
    <mergeCell ref="B176:E176"/>
    <mergeCell ref="B157:E157"/>
    <mergeCell ref="B154:E154"/>
    <mergeCell ref="A172:E172"/>
    <mergeCell ref="B173:E173"/>
    <mergeCell ref="B160:E160"/>
    <mergeCell ref="B164:E164"/>
    <mergeCell ref="B121:E121"/>
    <mergeCell ref="B129:E129"/>
    <mergeCell ref="B130:E130"/>
    <mergeCell ref="B144:E144"/>
    <mergeCell ref="B156:E156"/>
    <mergeCell ref="B108:E108"/>
    <mergeCell ref="B107:E107"/>
    <mergeCell ref="B100:E100"/>
    <mergeCell ref="B175:E175"/>
    <mergeCell ref="B177:E177"/>
    <mergeCell ref="B165:E165"/>
    <mergeCell ref="A117:E117"/>
    <mergeCell ref="B119:E119"/>
    <mergeCell ref="B118:E118"/>
    <mergeCell ref="B131:E131"/>
    <mergeCell ref="A138:E138"/>
    <mergeCell ref="B127:E127"/>
    <mergeCell ref="B128:E128"/>
    <mergeCell ref="B161:E161"/>
    <mergeCell ref="A184:E184"/>
    <mergeCell ref="B109:E109"/>
    <mergeCell ref="B142:E142"/>
    <mergeCell ref="B141:E141"/>
    <mergeCell ref="B163:E163"/>
    <mergeCell ref="B83:E83"/>
    <mergeCell ref="B96:E96"/>
    <mergeCell ref="A6:E6"/>
    <mergeCell ref="B7:E7"/>
    <mergeCell ref="B9:E9"/>
    <mergeCell ref="B10:E10"/>
    <mergeCell ref="B11:E11"/>
    <mergeCell ref="B13:E13"/>
    <mergeCell ref="B12:E12"/>
    <mergeCell ref="B21:E21"/>
    <mergeCell ref="B24:E24"/>
    <mergeCell ref="B25:E25"/>
    <mergeCell ref="B27:E27"/>
    <mergeCell ref="B103:E103"/>
    <mergeCell ref="B80:E80"/>
    <mergeCell ref="B81:E81"/>
    <mergeCell ref="B77:E77"/>
    <mergeCell ref="B79:E79"/>
    <mergeCell ref="B91:E91"/>
    <mergeCell ref="B93:E93"/>
    <mergeCell ref="B105:E105"/>
    <mergeCell ref="B101:E101"/>
    <mergeCell ref="A90:E90"/>
    <mergeCell ref="B102:E102"/>
    <mergeCell ref="B97:E97"/>
    <mergeCell ref="B98:E98"/>
    <mergeCell ref="B104:E104"/>
    <mergeCell ref="B95:E95"/>
    <mergeCell ref="A2:I2"/>
    <mergeCell ref="B8:E8"/>
    <mergeCell ref="B22:E22"/>
    <mergeCell ref="H4:I4"/>
    <mergeCell ref="B23:E23"/>
    <mergeCell ref="B64:E64"/>
    <mergeCell ref="A20:E20"/>
    <mergeCell ref="B36:E36"/>
    <mergeCell ref="B49:E49"/>
    <mergeCell ref="B51:E51"/>
    <mergeCell ref="B50:E50"/>
    <mergeCell ref="B66:E66"/>
    <mergeCell ref="B37:E37"/>
    <mergeCell ref="A48:E48"/>
    <mergeCell ref="B78:E78"/>
    <mergeCell ref="A34:E34"/>
    <mergeCell ref="B35:E35"/>
    <mergeCell ref="B38:E38"/>
    <mergeCell ref="B52:E52"/>
    <mergeCell ref="B41:E41"/>
    <mergeCell ref="B126:E126"/>
    <mergeCell ref="B106:E106"/>
    <mergeCell ref="B120:E120"/>
    <mergeCell ref="B55:E55"/>
    <mergeCell ref="A62:E62"/>
    <mergeCell ref="B63:E63"/>
    <mergeCell ref="B65:E65"/>
    <mergeCell ref="B110:E110"/>
    <mergeCell ref="B94:E94"/>
    <mergeCell ref="B99:E99"/>
    <mergeCell ref="E3:I3"/>
    <mergeCell ref="A3:D3"/>
    <mergeCell ref="B92:E92"/>
    <mergeCell ref="B140:E140"/>
    <mergeCell ref="B162:E162"/>
    <mergeCell ref="B143:E143"/>
    <mergeCell ref="B122:E122"/>
    <mergeCell ref="B123:E123"/>
    <mergeCell ref="B124:E124"/>
    <mergeCell ref="B125:E125"/>
  </mergeCells>
  <printOptions/>
  <pageMargins left="0.25" right="0.25" top="0.75" bottom="0.75" header="0.3" footer="0.3"/>
  <pageSetup fitToHeight="0" fitToWidth="1" horizontalDpi="600" verticalDpi="600" orientation="portrait" paperSize="9" r:id="rId3"/>
  <headerFooter>
    <oddHeader>&amp;RPříloha č. 1 - Položkový rozpočet péče o mobilní zeleň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Lisztwan</dc:creator>
  <cp:keywords/>
  <dc:description/>
  <cp:lastModifiedBy>User</cp:lastModifiedBy>
  <cp:lastPrinted>2018-02-12T12:46:46Z</cp:lastPrinted>
  <dcterms:created xsi:type="dcterms:W3CDTF">2015-11-04T08:09:39Z</dcterms:created>
  <dcterms:modified xsi:type="dcterms:W3CDTF">2018-02-15T11:08:14Z</dcterms:modified>
  <cp:category/>
  <cp:version/>
  <cp:contentType/>
  <cp:contentStatus/>
</cp:coreProperties>
</file>