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Město_Třinec\VZ_Skoly_Bezručova\Nábytek\Final\01_Zadávací_dokumentace\"/>
    </mc:Choice>
  </mc:AlternateContent>
  <bookViews>
    <workbookView xWindow="0" yWindow="0" windowWidth="22920" windowHeight="3936"/>
  </bookViews>
  <sheets>
    <sheet name="ZŠ Bezručova_Nábytek" sheetId="7" r:id="rId1"/>
  </sheets>
  <definedNames>
    <definedName name="_xlnm.Print_Titles" localSheetId="0">'ZŠ Bezručova_Nábytek'!$12:$13</definedName>
  </definedNames>
  <calcPr calcId="162913"/>
</workbook>
</file>

<file path=xl/calcChain.xml><?xml version="1.0" encoding="utf-8"?>
<calcChain xmlns="http://schemas.openxmlformats.org/spreadsheetml/2006/main">
  <c r="F46" i="7" l="1"/>
  <c r="F45" i="7"/>
  <c r="F44" i="7"/>
  <c r="F43" i="7"/>
  <c r="F42" i="7"/>
  <c r="F41" i="7"/>
  <c r="F40" i="7"/>
  <c r="F39" i="7"/>
  <c r="F38" i="7"/>
  <c r="F37" i="7"/>
  <c r="F32" i="7"/>
  <c r="F31" i="7"/>
  <c r="F29" i="7"/>
  <c r="F28" i="7"/>
  <c r="F27" i="7"/>
  <c r="F26" i="7"/>
  <c r="F25" i="7"/>
  <c r="F24" i="7"/>
  <c r="F21" i="7"/>
  <c r="F20" i="7"/>
  <c r="F19" i="7"/>
  <c r="F18" i="7"/>
  <c r="F17" i="7"/>
  <c r="F33" i="7" l="1"/>
  <c r="F16" i="7"/>
  <c r="F36" i="7"/>
  <c r="F34" i="7"/>
  <c r="F23" i="7"/>
  <c r="F22" i="7"/>
  <c r="F14" i="7" l="1"/>
  <c r="F48" i="7" s="1"/>
  <c r="F50" i="7" l="1"/>
  <c r="F49" i="7"/>
</calcChain>
</file>

<file path=xl/sharedStrings.xml><?xml version="1.0" encoding="utf-8"?>
<sst xmlns="http://schemas.openxmlformats.org/spreadsheetml/2006/main" count="116" uniqueCount="88">
  <si>
    <t>1</t>
  </si>
  <si>
    <t>4</t>
  </si>
  <si>
    <t>5</t>
  </si>
  <si>
    <t>Popis</t>
  </si>
  <si>
    <t>P.Č.</t>
  </si>
  <si>
    <t>MJ</t>
  </si>
  <si>
    <t>Množství celkem</t>
  </si>
  <si>
    <t>kus</t>
  </si>
  <si>
    <t>1.</t>
  </si>
  <si>
    <t>2.</t>
  </si>
  <si>
    <t>3.</t>
  </si>
  <si>
    <t>4.</t>
  </si>
  <si>
    <t>8.</t>
  </si>
  <si>
    <t>9.</t>
  </si>
  <si>
    <t>10.</t>
  </si>
  <si>
    <t>13.</t>
  </si>
  <si>
    <t>5.</t>
  </si>
  <si>
    <t>6.</t>
  </si>
  <si>
    <t>7.</t>
  </si>
  <si>
    <t>Cena jednotková v Kč bez DPH</t>
  </si>
  <si>
    <t>Cena celkem v Kč bez DPH</t>
  </si>
  <si>
    <t>11.</t>
  </si>
  <si>
    <t>12.</t>
  </si>
  <si>
    <t>14.</t>
  </si>
  <si>
    <t>15.</t>
  </si>
  <si>
    <t>16.</t>
  </si>
  <si>
    <t>17.</t>
  </si>
  <si>
    <t>Cenová nabídka</t>
  </si>
  <si>
    <t>Název zakázky: "Interiérové vybavení pro ZŠ Petra Bezruče“</t>
  </si>
  <si>
    <t>Zadavatel: Město Třinec, Jablunkovská 160, 739 61 Třinec, IČO: 00297313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</si>
  <si>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</si>
  <si>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</si>
  <si>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</si>
  <si>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</si>
  <si>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</si>
  <si>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</si>
  <si>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M01. Učitelský stůl</t>
  </si>
  <si>
    <t>M03. Dílenský stůl</t>
  </si>
  <si>
    <t xml:space="preserve">M04. Učitelská židle </t>
  </si>
  <si>
    <t xml:space="preserve">M05. Školní židle </t>
  </si>
  <si>
    <t xml:space="preserve">M06. Dílenská židle </t>
  </si>
  <si>
    <t xml:space="preserve">M07. Svěrák </t>
  </si>
  <si>
    <t>M08. Skříňka s kontejnery</t>
  </si>
  <si>
    <t>M09. Regál I</t>
  </si>
  <si>
    <t>M10. Regál II</t>
  </si>
  <si>
    <t>M11. Regál III</t>
  </si>
  <si>
    <t>M12. Skříňka pro žáky s odkládacími boxy</t>
  </si>
  <si>
    <t xml:space="preserve">M13. Kontejner na dřevo </t>
  </si>
  <si>
    <t>M15. Nástěnná tabule</t>
  </si>
  <si>
    <t>M16. PC stůl  (2místný)</t>
  </si>
  <si>
    <t>M17. PC stůl - zkrácený (1místný)</t>
  </si>
  <si>
    <t>M18. Židle k PC</t>
  </si>
  <si>
    <t>M19. PC stůl - zkrácený, bezbariérový přístup</t>
  </si>
  <si>
    <t>2. Interiérové vybavení PC učebny (1.04)</t>
  </si>
  <si>
    <t>1. Interiérové vybavení dílen (1.05)</t>
  </si>
  <si>
    <t>3. Interiérové vybavení Poradenského pracoviště (1.06)</t>
  </si>
  <si>
    <t xml:space="preserve">M22. Stůl </t>
  </si>
  <si>
    <t>M23. Stůl přísedící</t>
  </si>
  <si>
    <t>M24. Kancelářská židle</t>
  </si>
  <si>
    <t xml:space="preserve">M25. Židle </t>
  </si>
  <si>
    <t>M26. Skříňka nízká, uzavřená</t>
  </si>
  <si>
    <t>M27. Skříň vysoká, uzavřená</t>
  </si>
  <si>
    <t>M28. Regál policový,  atypický I</t>
  </si>
  <si>
    <t>M29. Regál policový, atypický II</t>
  </si>
  <si>
    <t>M30. Kontejner</t>
  </si>
  <si>
    <t>M.31 Pohovka s podnožkou</t>
  </si>
  <si>
    <t xml:space="preserve">M32. Věšák </t>
  </si>
  <si>
    <t>Uchazeč: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</si>
  <si>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</si>
  <si>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</si>
  <si>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</si>
  <si>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</si>
  <si>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</si>
  <si>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</si>
  <si>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</si>
  <si>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</si>
  <si>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</si>
  <si>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</si>
  <si>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</si>
  <si>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</si>
  <si>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DPH 21 %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</si>
  <si>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</si>
  <si>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</si>
  <si>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</si>
  <si>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</si>
  <si>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</si>
  <si>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</si>
  <si>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r>
      <t xml:space="preserve">M02. Dílenský stůl, </t>
    </r>
    <r>
      <rPr>
        <sz val="10"/>
        <rFont val="Calibri"/>
        <family val="2"/>
        <charset val="238"/>
        <scheme val="minor"/>
      </rPr>
      <t xml:space="preserve">oboustranně </t>
    </r>
    <r>
      <rPr>
        <sz val="10"/>
        <color rgb="FF000000"/>
        <rFont val="Calibri"/>
        <family val="2"/>
        <charset val="238"/>
        <scheme val="minor"/>
      </rPr>
      <t>výškově stavitelný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</si>
</sst>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Kč&quot;;\-#,##0\ &quot;Kč&quot;"/>
    <numFmt numFmtId="7" formatCode="#,##0.00\ &quot;Kč&quot;;\-#,##0.00\ &quot;Kč&quot;"/>
    <numFmt numFmtId="164" formatCode="#,##0.00;\-#,##0.00"/>
    <numFmt numFmtId="165" formatCode="#,##0;\-#,##0"/>
    <numFmt numFmtId="166" formatCode="#,##0.000;\-#,##0.000"/>
    <numFmt numFmtId="167" formatCode="#,##0_ ;\-#,##0\ "/>
  </numFmts>
  <fonts count="11" x14ac:knownFonts="1">
    <font>
      <sz val="8"/>
      <name val="MS Sans Serif"/>
      <charset val="1"/>
    </font>
    <font>
      <sz val="10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7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3" fillId="0" borderId="0" xfId="0" applyFont="1" applyAlignment="1">
      <alignment horizontal="left"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>
      <alignment vertical="top" wrapText="1"/>
      <protection locked="0"/>
    </xf>
    <xf numFmtId="0" fontId="7" fillId="0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6" fontId="8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vertical="top"/>
      <protection locked="0"/>
    </xf>
    <xf numFmtId="164" fontId="8" fillId="0" borderId="0" xfId="0" applyNumberFormat="1" applyFont="1" applyAlignment="1" applyProtection="1">
      <alignment horizontal="right"/>
    </xf>
    <xf numFmtId="165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6" fontId="5" fillId="4" borderId="2" xfId="0" applyNumberFormat="1" applyFont="1" applyFill="1" applyBorder="1" applyAlignment="1">
      <alignment horizontal="right"/>
      <protection locked="0"/>
    </xf>
    <xf numFmtId="0" fontId="6" fillId="4" borderId="2" xfId="0" applyFont="1" applyFill="1" applyBorder="1" applyAlignment="1">
      <alignment horizontal="left" vertical="top"/>
      <protection locked="0"/>
    </xf>
    <xf numFmtId="164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>
      <alignment vertical="top"/>
      <protection locked="0"/>
    </xf>
    <xf numFmtId="167" fontId="6" fillId="0" borderId="2" xfId="0" applyNumberFormat="1" applyFont="1" applyBorder="1" applyAlignment="1">
      <alignment horizontal="right"/>
      <protection locked="0"/>
    </xf>
    <xf numFmtId="5" fontId="6" fillId="3" borderId="2" xfId="0" applyNumberFormat="1" applyFont="1" applyFill="1" applyBorder="1" applyAlignment="1">
      <alignment horizontal="right"/>
      <protection locked="0"/>
    </xf>
    <xf numFmtId="5" fontId="6" fillId="0" borderId="2" xfId="0" applyNumberFormat="1" applyFont="1" applyBorder="1" applyAlignment="1" applyProtection="1">
      <alignment horizontal="right"/>
    </xf>
    <xf numFmtId="0" fontId="9" fillId="0" borderId="2" xfId="0" applyFont="1" applyBorder="1" applyAlignment="1">
      <alignment vertical="top"/>
      <protection locked="0"/>
    </xf>
    <xf numFmtId="0" fontId="9" fillId="0" borderId="2" xfId="0" applyFont="1" applyBorder="1" applyAlignment="1">
      <alignment vertical="top" wrapText="1"/>
      <protection locked="0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7" fontId="6" fillId="4" borderId="2" xfId="0" applyNumberFormat="1" applyFont="1" applyFill="1" applyBorder="1" applyAlignment="1">
      <alignment horizontal="right"/>
      <protection locked="0"/>
    </xf>
    <xf numFmtId="5" fontId="6" fillId="4" borderId="2" xfId="0" applyNumberFormat="1" applyFont="1" applyFill="1" applyBorder="1" applyAlignment="1">
      <alignment horizontal="right"/>
      <protection locked="0"/>
    </xf>
    <xf numFmtId="5" fontId="6" fillId="4" borderId="2" xfId="0" applyNumberFormat="1" applyFont="1" applyFill="1" applyBorder="1" applyAlignment="1" applyProtection="1">
      <alignment horizontal="right"/>
    </xf>
    <xf numFmtId="167" fontId="6" fillId="0" borderId="2" xfId="0" applyNumberFormat="1" applyFont="1" applyFill="1" applyBorder="1" applyAlignment="1">
      <alignment horizontal="right"/>
      <protection locked="0"/>
    </xf>
    <xf numFmtId="0" fontId="6" fillId="0" borderId="2" xfId="0" applyFont="1" applyBorder="1" applyAlignment="1">
      <alignment vertical="top" wrapText="1"/>
      <protection locked="0"/>
    </xf>
    <xf numFmtId="0" fontId="6" fillId="0" borderId="0" xfId="0" applyFont="1" applyBorder="1" applyAlignment="1">
      <alignment horizontal="center" wrapText="1"/>
      <protection locked="0"/>
    </xf>
    <xf numFmtId="0" fontId="6" fillId="0" borderId="0" xfId="0" applyFont="1" applyBorder="1" applyAlignment="1">
      <alignment vertical="top"/>
      <protection locked="0"/>
    </xf>
    <xf numFmtId="167" fontId="6" fillId="0" borderId="0" xfId="0" applyNumberFormat="1" applyFont="1" applyBorder="1" applyAlignment="1">
      <alignment horizontal="right"/>
      <protection locked="0"/>
    </xf>
    <xf numFmtId="5" fontId="6" fillId="0" borderId="0" xfId="0" applyNumberFormat="1" applyFont="1" applyFill="1" applyBorder="1" applyAlignment="1">
      <alignment horizontal="right"/>
      <protection locked="0"/>
    </xf>
    <xf numFmtId="5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>
      <protection locked="0"/>
    </xf>
    <xf numFmtId="0" fontId="7" fillId="0" borderId="0" xfId="0" applyFont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166" fontId="7" fillId="0" borderId="0" xfId="0" applyNumberFormat="1" applyFont="1" applyAlignment="1">
      <alignment horizontal="right" vertical="top"/>
      <protection locked="0"/>
    </xf>
    <xf numFmtId="164" fontId="7" fillId="0" borderId="0" xfId="0" applyNumberFormat="1" applyFont="1" applyAlignment="1">
      <alignment horizontal="right" vertical="top"/>
      <protection locked="0"/>
    </xf>
    <xf numFmtId="0" fontId="7" fillId="0" borderId="0" xfId="0" applyFont="1" applyAlignment="1">
      <protection locked="0"/>
    </xf>
    <xf numFmtId="165" fontId="7" fillId="0" borderId="0" xfId="0" applyNumberFormat="1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165" fontId="10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6" fontId="5" fillId="5" borderId="4" xfId="0" applyNumberFormat="1" applyFont="1" applyFill="1" applyBorder="1" applyAlignment="1">
      <alignment horizontal="left" vertical="center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165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 wrapText="1"/>
      <protection locked="0"/>
    </xf>
    <xf numFmtId="166" fontId="5" fillId="5" borderId="0" xfId="0" applyNumberFormat="1" applyFont="1" applyFill="1" applyBorder="1" applyAlignment="1">
      <alignment horizontal="left" vertical="center"/>
      <protection locked="0"/>
    </xf>
    <xf numFmtId="164" fontId="5" fillId="5" borderId="0" xfId="0" applyNumberFormat="1" applyFont="1" applyFill="1" applyBorder="1" applyAlignment="1">
      <alignment horizontal="left" vertical="center"/>
      <protection locked="0"/>
    </xf>
    <xf numFmtId="165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6" fontId="5" fillId="5" borderId="7" xfId="0" applyNumberFormat="1" applyFont="1" applyFill="1" applyBorder="1" applyAlignment="1">
      <alignment horizontal="left" vertical="center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0" fontId="6" fillId="3" borderId="0" xfId="0" applyFont="1" applyFill="1" applyBorder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6" fillId="3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view="pageLayout" zoomScaleNormal="100" workbookViewId="0">
      <selection activeCell="E15" sqref="E15"/>
    </sheetView>
  </sheetViews>
  <sheetFormatPr defaultColWidth="10.42578125" defaultRowHeight="12" customHeight="1" x14ac:dyDescent="0.2"/>
  <cols>
    <col min="1" max="1" width="6.42578125" style="3" customWidth="1"/>
    <col min="2" max="2" width="64.42578125" style="4" customWidth="1"/>
    <col min="3" max="3" width="6.7109375" style="4" customWidth="1"/>
    <col min="4" max="4" width="10.42578125" style="5" customWidth="1"/>
    <col min="5" max="5" width="14" style="6" customWidth="1"/>
    <col min="6" max="6" width="17" style="6" customWidth="1"/>
    <col min="7" max="16384" width="10.42578125" style="1"/>
  </cols>
  <sheetData>
    <row r="1" spans="1:6" s="2" customFormat="1" ht="15" customHeight="1" x14ac:dyDescent="0.35">
      <c r="A1" s="75" t="s">
        <v>27</v>
      </c>
      <c r="B1" s="75"/>
      <c r="C1" s="75"/>
      <c r="D1" s="75"/>
      <c r="E1" s="75"/>
      <c r="F1" s="75"/>
    </row>
    <row r="2" spans="1:6" s="2" customFormat="1" ht="6" customHeight="1" x14ac:dyDescent="0.35">
      <c r="A2" s="10"/>
      <c r="B2" s="10"/>
      <c r="C2" s="10"/>
      <c r="D2" s="10"/>
      <c r="E2" s="10"/>
      <c r="F2" s="10"/>
    </row>
    <row r="3" spans="1:6" s="2" customFormat="1" ht="12.75" customHeight="1" x14ac:dyDescent="0.3">
      <c r="A3" s="11" t="s">
        <v>28</v>
      </c>
      <c r="B3" s="12"/>
      <c r="C3" s="12"/>
      <c r="D3" s="12"/>
      <c r="E3" s="12"/>
      <c r="F3" s="12"/>
    </row>
    <row r="4" spans="1:6" s="2" customFormat="1" ht="12.75" customHeight="1" x14ac:dyDescent="0.3">
      <c r="A4" s="11" t="s">
        <v>29</v>
      </c>
      <c r="B4" s="12"/>
      <c r="C4" s="12"/>
      <c r="D4" s="12"/>
      <c r="E4" s="12"/>
      <c r="F4" s="12"/>
    </row>
    <row r="5" spans="1:6" s="2" customFormat="1" ht="7.2" customHeight="1" x14ac:dyDescent="0.3">
      <c r="A5" s="11"/>
      <c r="B5" s="12"/>
      <c r="C5" s="12"/>
      <c r="D5" s="12"/>
      <c r="E5" s="12"/>
      <c r="F5" s="12"/>
    </row>
    <row r="6" spans="1:6" s="2" customFormat="1" ht="12.75" customHeight="1" x14ac:dyDescent="0.3">
      <c r="A6" s="13" t="s">
        <v>67</v>
      </c>
      <c r="B6" s="14"/>
      <c r="C6" s="15"/>
      <c r="D6" s="15"/>
      <c r="E6" s="12"/>
      <c r="F6" s="12"/>
    </row>
    <row r="7" spans="1:6" s="2" customFormat="1" ht="12.75" customHeight="1" x14ac:dyDescent="0.3">
      <c r="A7" s="72" t="s">
        <v>30</v>
      </c>
      <c r="B7" s="72"/>
      <c r="C7" s="74" t="s">
        <v>31</v>
      </c>
      <c r="D7" s="74"/>
      <c r="E7" s="56"/>
      <c r="F7" s="56"/>
    </row>
    <row r="8" spans="1:6" s="2" customFormat="1" ht="12.75" customHeight="1" x14ac:dyDescent="0.3">
      <c r="A8" s="72" t="s">
        <v>32</v>
      </c>
      <c r="B8" s="72"/>
      <c r="C8" s="56"/>
      <c r="D8" s="56"/>
      <c r="E8" s="56"/>
      <c r="F8" s="56"/>
    </row>
    <row r="9" spans="1:6" s="2" customFormat="1" ht="12.75" customHeight="1" x14ac:dyDescent="0.3">
      <c r="A9" s="72" t="s">
        <v>33</v>
      </c>
      <c r="B9" s="72"/>
      <c r="C9" s="56"/>
      <c r="D9" s="56"/>
      <c r="E9" s="56"/>
      <c r="F9" s="56"/>
    </row>
    <row r="10" spans="1:6" s="2" customFormat="1" ht="12.75" customHeight="1" x14ac:dyDescent="0.3">
      <c r="A10" s="72" t="s">
        <v>34</v>
      </c>
      <c r="B10" s="72"/>
      <c r="C10" s="72" t="s">
        <v>35</v>
      </c>
      <c r="D10" s="72"/>
      <c r="E10" s="56"/>
      <c r="F10" s="56"/>
    </row>
    <row r="11" spans="1:6" s="2" customFormat="1" ht="12.75" customHeight="1" thickBot="1" x14ac:dyDescent="0.25">
      <c r="A11" s="16"/>
      <c r="B11" s="17"/>
      <c r="C11" s="17"/>
      <c r="D11" s="17"/>
      <c r="E11" s="17"/>
      <c r="F11" s="17"/>
    </row>
    <row r="12" spans="1:6" s="2" customFormat="1" ht="38.25" customHeight="1" thickBot="1" x14ac:dyDescent="0.25">
      <c r="A12" s="18" t="s">
        <v>4</v>
      </c>
      <c r="B12" s="18" t="s">
        <v>3</v>
      </c>
      <c r="C12" s="18" t="s">
        <v>5</v>
      </c>
      <c r="D12" s="18" t="s">
        <v>6</v>
      </c>
      <c r="E12" s="18" t="s">
        <v>19</v>
      </c>
      <c r="F12" s="18" t="s">
        <v>20</v>
      </c>
    </row>
    <row r="13" spans="1:6" s="2" customFormat="1" ht="12.75" customHeight="1" thickBot="1" x14ac:dyDescent="0.25">
      <c r="A13" s="18" t="s">
        <v>0</v>
      </c>
      <c r="B13" s="18" t="s">
        <v>1</v>
      </c>
      <c r="C13" s="18" t="s">
        <v>2</v>
      </c>
      <c r="D13" s="18">
        <v>9</v>
      </c>
      <c r="E13" s="18">
        <v>10</v>
      </c>
      <c r="F13" s="18">
        <v>11</v>
      </c>
    </row>
    <row r="14" spans="1:6" s="2" customFormat="1" ht="15.6" customHeight="1" x14ac:dyDescent="0.2">
      <c r="A14" s="19"/>
      <c r="B14" s="20"/>
      <c r="C14" s="20"/>
      <c r="D14" s="21"/>
      <c r="E14" s="22"/>
      <c r="F14" s="23">
        <f>SUM(F16:F46)</f>
        <v>0</v>
      </c>
    </row>
    <row r="15" spans="1:6" s="2" customFormat="1" ht="15.6" customHeight="1" x14ac:dyDescent="0.3">
      <c r="A15" s="24"/>
      <c r="B15" s="25" t="s">
        <v>54</v>
      </c>
      <c r="C15" s="26"/>
      <c r="D15" s="27"/>
      <c r="E15" s="28"/>
      <c r="F15" s="29"/>
    </row>
    <row r="16" spans="1:6" s="2" customFormat="1" ht="12.6" customHeight="1" x14ac:dyDescent="0.3">
      <c r="A16" s="30" t="s">
        <v>8</v>
      </c>
      <c r="B16" s="31" t="s">
        <v>36</v>
      </c>
      <c r="C16" s="30" t="s">
        <v>7</v>
      </c>
      <c r="D16" s="32">
        <v>1</v>
      </c>
      <c r="E16" s="33"/>
      <c r="F16" s="34">
        <f t="shared" ref="F16:F21" si="0">+D16*E16</f>
        <v>0</v>
      </c>
    </row>
    <row r="17" spans="1:6" s="2" customFormat="1" ht="12.6" customHeight="1" x14ac:dyDescent="0.3">
      <c r="A17" s="30" t="s">
        <v>9</v>
      </c>
      <c r="B17" s="35" t="s">
        <v>87</v>
      </c>
      <c r="C17" s="30" t="s">
        <v>7</v>
      </c>
      <c r="D17" s="32">
        <v>1</v>
      </c>
      <c r="E17" s="33"/>
      <c r="F17" s="34">
        <f t="shared" si="0"/>
        <v>0</v>
      </c>
    </row>
    <row r="18" spans="1:6" s="2" customFormat="1" ht="12.6" customHeight="1" x14ac:dyDescent="0.3">
      <c r="A18" s="30" t="s">
        <v>10</v>
      </c>
      <c r="B18" s="36" t="s">
        <v>37</v>
      </c>
      <c r="C18" s="30" t="s">
        <v>7</v>
      </c>
      <c r="D18" s="32">
        <v>15</v>
      </c>
      <c r="E18" s="33"/>
      <c r="F18" s="34">
        <f t="shared" si="0"/>
        <v>0</v>
      </c>
    </row>
    <row r="19" spans="1:6" s="2" customFormat="1" ht="12.6" customHeight="1" x14ac:dyDescent="0.3">
      <c r="A19" s="30" t="s">
        <v>11</v>
      </c>
      <c r="B19" s="35" t="s">
        <v>38</v>
      </c>
      <c r="C19" s="30" t="s">
        <v>7</v>
      </c>
      <c r="D19" s="32">
        <v>1</v>
      </c>
      <c r="E19" s="33"/>
      <c r="F19" s="34">
        <f t="shared" si="0"/>
        <v>0</v>
      </c>
    </row>
    <row r="20" spans="1:6" s="2" customFormat="1" ht="12.6" customHeight="1" x14ac:dyDescent="0.3">
      <c r="A20" s="30" t="s">
        <v>16</v>
      </c>
      <c r="B20" s="35" t="s">
        <v>39</v>
      </c>
      <c r="C20" s="30" t="s">
        <v>7</v>
      </c>
      <c r="D20" s="32">
        <v>1</v>
      </c>
      <c r="E20" s="33"/>
      <c r="F20" s="34">
        <f t="shared" si="0"/>
        <v>0</v>
      </c>
    </row>
    <row r="21" spans="1:6" s="2" customFormat="1" ht="12.6" customHeight="1" x14ac:dyDescent="0.3">
      <c r="A21" s="30" t="s">
        <v>17</v>
      </c>
      <c r="B21" s="35" t="s">
        <v>40</v>
      </c>
      <c r="C21" s="30" t="s">
        <v>7</v>
      </c>
      <c r="D21" s="32">
        <v>15</v>
      </c>
      <c r="E21" s="33"/>
      <c r="F21" s="34">
        <f t="shared" si="0"/>
        <v>0</v>
      </c>
    </row>
    <row r="22" spans="1:6" s="2" customFormat="1" ht="12.6" customHeight="1" x14ac:dyDescent="0.3">
      <c r="A22" s="30" t="s">
        <v>18</v>
      </c>
      <c r="B22" s="35" t="s">
        <v>41</v>
      </c>
      <c r="C22" s="30" t="s">
        <v>7</v>
      </c>
      <c r="D22" s="32">
        <v>17</v>
      </c>
      <c r="E22" s="33"/>
      <c r="F22" s="34">
        <f t="shared" ref="F22:F23" si="1">+D22*E22</f>
        <v>0</v>
      </c>
    </row>
    <row r="23" spans="1:6" s="2" customFormat="1" ht="12.6" customHeight="1" x14ac:dyDescent="0.3">
      <c r="A23" s="30" t="s">
        <v>12</v>
      </c>
      <c r="B23" s="35" t="s">
        <v>42</v>
      </c>
      <c r="C23" s="30" t="s">
        <v>7</v>
      </c>
      <c r="D23" s="32">
        <v>2</v>
      </c>
      <c r="E23" s="33"/>
      <c r="F23" s="34">
        <f t="shared" si="1"/>
        <v>0</v>
      </c>
    </row>
    <row r="24" spans="1:6" s="2" customFormat="1" ht="12.6" customHeight="1" x14ac:dyDescent="0.3">
      <c r="A24" s="30" t="s">
        <v>13</v>
      </c>
      <c r="B24" s="31" t="s">
        <v>43</v>
      </c>
      <c r="C24" s="30" t="s">
        <v>7</v>
      </c>
      <c r="D24" s="32">
        <v>3</v>
      </c>
      <c r="E24" s="33"/>
      <c r="F24" s="34">
        <f t="shared" ref="F24:F29" si="2">+D24*E24</f>
        <v>0</v>
      </c>
    </row>
    <row r="25" spans="1:6" s="2" customFormat="1" ht="12.6" customHeight="1" x14ac:dyDescent="0.3">
      <c r="A25" s="30" t="s">
        <v>14</v>
      </c>
      <c r="B25" s="31" t="s">
        <v>44</v>
      </c>
      <c r="C25" s="30" t="s">
        <v>7</v>
      </c>
      <c r="D25" s="32">
        <v>1</v>
      </c>
      <c r="E25" s="33"/>
      <c r="F25" s="34">
        <f t="shared" si="2"/>
        <v>0</v>
      </c>
    </row>
    <row r="26" spans="1:6" s="2" customFormat="1" ht="12.6" customHeight="1" x14ac:dyDescent="0.3">
      <c r="A26" s="30" t="s">
        <v>21</v>
      </c>
      <c r="B26" s="31" t="s">
        <v>45</v>
      </c>
      <c r="C26" s="30" t="s">
        <v>7</v>
      </c>
      <c r="D26" s="32">
        <v>1</v>
      </c>
      <c r="E26" s="33"/>
      <c r="F26" s="34">
        <f t="shared" si="2"/>
        <v>0</v>
      </c>
    </row>
    <row r="27" spans="1:6" s="2" customFormat="1" ht="12.6" customHeight="1" x14ac:dyDescent="0.3">
      <c r="A27" s="30" t="s">
        <v>22</v>
      </c>
      <c r="B27" s="31" t="s">
        <v>46</v>
      </c>
      <c r="C27" s="30" t="s">
        <v>7</v>
      </c>
      <c r="D27" s="32">
        <v>4</v>
      </c>
      <c r="E27" s="33"/>
      <c r="F27" s="34">
        <f t="shared" si="2"/>
        <v>0</v>
      </c>
    </row>
    <row r="28" spans="1:6" s="2" customFormat="1" ht="12.6" customHeight="1" x14ac:dyDescent="0.3">
      <c r="A28" s="30" t="s">
        <v>15</v>
      </c>
      <c r="B28" s="31" t="s">
        <v>47</v>
      </c>
      <c r="C28" s="30" t="s">
        <v>7</v>
      </c>
      <c r="D28" s="32">
        <v>1</v>
      </c>
      <c r="E28" s="33"/>
      <c r="F28" s="34">
        <f t="shared" si="2"/>
        <v>0</v>
      </c>
    </row>
    <row r="29" spans="1:6" s="2" customFormat="1" ht="12.6" customHeight="1" x14ac:dyDescent="0.3">
      <c r="A29" s="30" t="s">
        <v>23</v>
      </c>
      <c r="B29" s="31" t="s">
        <v>48</v>
      </c>
      <c r="C29" s="30" t="s">
        <v>7</v>
      </c>
      <c r="D29" s="32">
        <v>1</v>
      </c>
      <c r="E29" s="33"/>
      <c r="F29" s="34">
        <f t="shared" si="2"/>
        <v>0</v>
      </c>
    </row>
    <row r="30" spans="1:6" s="2" customFormat="1" ht="12.6" customHeight="1" x14ac:dyDescent="0.3">
      <c r="A30" s="37"/>
      <c r="B30" s="25" t="s">
        <v>53</v>
      </c>
      <c r="C30" s="38"/>
      <c r="D30" s="39"/>
      <c r="E30" s="40"/>
      <c r="F30" s="41"/>
    </row>
    <row r="31" spans="1:6" s="2" customFormat="1" ht="12.6" customHeight="1" x14ac:dyDescent="0.3">
      <c r="A31" s="30" t="s">
        <v>24</v>
      </c>
      <c r="B31" s="31" t="s">
        <v>49</v>
      </c>
      <c r="C31" s="30" t="s">
        <v>7</v>
      </c>
      <c r="D31" s="42">
        <v>14</v>
      </c>
      <c r="E31" s="33"/>
      <c r="F31" s="34">
        <f>+D31*E31</f>
        <v>0</v>
      </c>
    </row>
    <row r="32" spans="1:6" s="2" customFormat="1" ht="12.6" customHeight="1" x14ac:dyDescent="0.3">
      <c r="A32" s="30" t="s">
        <v>25</v>
      </c>
      <c r="B32" s="31" t="s">
        <v>50</v>
      </c>
      <c r="C32" s="30" t="s">
        <v>7</v>
      </c>
      <c r="D32" s="42">
        <v>3</v>
      </c>
      <c r="E32" s="33"/>
      <c r="F32" s="34">
        <f>+D32*E32</f>
        <v>0</v>
      </c>
    </row>
    <row r="33" spans="1:7" s="2" customFormat="1" ht="12.6" customHeight="1" x14ac:dyDescent="0.3">
      <c r="A33" s="30" t="s">
        <v>26</v>
      </c>
      <c r="B33" s="31" t="s">
        <v>51</v>
      </c>
      <c r="C33" s="30" t="s">
        <v>7</v>
      </c>
      <c r="D33" s="32">
        <v>32</v>
      </c>
      <c r="E33" s="33"/>
      <c r="F33" s="34">
        <f>+D33*E33</f>
        <v>0</v>
      </c>
    </row>
    <row r="34" spans="1:7" s="2" customFormat="1" ht="12.6" customHeight="1" x14ac:dyDescent="0.3">
      <c r="A34" s="30" t="s">
        <v>68</v>
      </c>
      <c r="B34" s="31" t="s">
        <v>52</v>
      </c>
      <c r="C34" s="30" t="s">
        <v>7</v>
      </c>
      <c r="D34" s="32">
        <v>1</v>
      </c>
      <c r="E34" s="33"/>
      <c r="F34" s="34">
        <f t="shared" ref="F34:F36" si="3">+D34*E34</f>
        <v>0</v>
      </c>
    </row>
    <row r="35" spans="1:7" s="2" customFormat="1" ht="12.6" customHeight="1" x14ac:dyDescent="0.3">
      <c r="A35" s="37"/>
      <c r="B35" s="25" t="s">
        <v>55</v>
      </c>
      <c r="C35" s="38"/>
      <c r="D35" s="39"/>
      <c r="E35" s="40"/>
      <c r="F35" s="41"/>
    </row>
    <row r="36" spans="1:7" s="2" customFormat="1" ht="12.6" customHeight="1" x14ac:dyDescent="0.3">
      <c r="A36" s="30" t="s">
        <v>69</v>
      </c>
      <c r="B36" s="31" t="s">
        <v>56</v>
      </c>
      <c r="C36" s="30" t="s">
        <v>7</v>
      </c>
      <c r="D36" s="32">
        <v>1</v>
      </c>
      <c r="E36" s="33"/>
      <c r="F36" s="34">
        <f t="shared" si="3"/>
        <v>0</v>
      </c>
    </row>
    <row r="37" spans="1:7" s="2" customFormat="1" ht="12.6" customHeight="1" x14ac:dyDescent="0.3">
      <c r="A37" s="30" t="s">
        <v>70</v>
      </c>
      <c r="B37" s="43" t="s">
        <v>57</v>
      </c>
      <c r="C37" s="30" t="s">
        <v>7</v>
      </c>
      <c r="D37" s="32">
        <v>1</v>
      </c>
      <c r="E37" s="33"/>
      <c r="F37" s="34">
        <f t="shared" ref="F37:F46" si="4">+D37*E37</f>
        <v>0</v>
      </c>
    </row>
    <row r="38" spans="1:7" s="2" customFormat="1" ht="12.6" customHeight="1" x14ac:dyDescent="0.3">
      <c r="A38" s="30" t="s">
        <v>71</v>
      </c>
      <c r="B38" s="31" t="s">
        <v>58</v>
      </c>
      <c r="C38" s="30" t="s">
        <v>7</v>
      </c>
      <c r="D38" s="32">
        <v>1</v>
      </c>
      <c r="E38" s="33"/>
      <c r="F38" s="34">
        <f t="shared" si="4"/>
        <v>0</v>
      </c>
    </row>
    <row r="39" spans="1:7" s="2" customFormat="1" ht="12.6" customHeight="1" x14ac:dyDescent="0.3">
      <c r="A39" s="30" t="s">
        <v>72</v>
      </c>
      <c r="B39" s="31" t="s">
        <v>59</v>
      </c>
      <c r="C39" s="30" t="s">
        <v>7</v>
      </c>
      <c r="D39" s="32">
        <v>2</v>
      </c>
      <c r="E39" s="33"/>
      <c r="F39" s="34">
        <f t="shared" si="4"/>
        <v>0</v>
      </c>
    </row>
    <row r="40" spans="1:7" s="2" customFormat="1" ht="12.6" customHeight="1" x14ac:dyDescent="0.3">
      <c r="A40" s="30" t="s">
        <v>73</v>
      </c>
      <c r="B40" s="31" t="s">
        <v>60</v>
      </c>
      <c r="C40" s="30" t="s">
        <v>7</v>
      </c>
      <c r="D40" s="32">
        <v>3</v>
      </c>
      <c r="E40" s="33"/>
      <c r="F40" s="34">
        <f t="shared" si="4"/>
        <v>0</v>
      </c>
    </row>
    <row r="41" spans="1:7" s="2" customFormat="1" ht="12.6" customHeight="1" x14ac:dyDescent="0.3">
      <c r="A41" s="30" t="s">
        <v>74</v>
      </c>
      <c r="B41" s="31" t="s">
        <v>61</v>
      </c>
      <c r="C41" s="30" t="s">
        <v>7</v>
      </c>
      <c r="D41" s="32">
        <v>2</v>
      </c>
      <c r="E41" s="33"/>
      <c r="F41" s="34">
        <f t="shared" si="4"/>
        <v>0</v>
      </c>
    </row>
    <row r="42" spans="1:7" s="2" customFormat="1" ht="12.6" customHeight="1" x14ac:dyDescent="0.3">
      <c r="A42" s="30" t="s">
        <v>75</v>
      </c>
      <c r="B42" s="31" t="s">
        <v>62</v>
      </c>
      <c r="C42" s="30" t="s">
        <v>7</v>
      </c>
      <c r="D42" s="32">
        <v>1</v>
      </c>
      <c r="E42" s="33"/>
      <c r="F42" s="34">
        <f t="shared" si="4"/>
        <v>0</v>
      </c>
    </row>
    <row r="43" spans="1:7" s="2" customFormat="1" ht="12.6" customHeight="1" x14ac:dyDescent="0.3">
      <c r="A43" s="30" t="s">
        <v>76</v>
      </c>
      <c r="B43" s="31" t="s">
        <v>63</v>
      </c>
      <c r="C43" s="30" t="s">
        <v>7</v>
      </c>
      <c r="D43" s="32">
        <v>1</v>
      </c>
      <c r="E43" s="33"/>
      <c r="F43" s="34">
        <f t="shared" si="4"/>
        <v>0</v>
      </c>
    </row>
    <row r="44" spans="1:7" s="2" customFormat="1" ht="12.6" customHeight="1" x14ac:dyDescent="0.3">
      <c r="A44" s="30" t="s">
        <v>77</v>
      </c>
      <c r="B44" s="31" t="s">
        <v>64</v>
      </c>
      <c r="C44" s="30" t="s">
        <v>7</v>
      </c>
      <c r="D44" s="32">
        <v>1</v>
      </c>
      <c r="E44" s="33"/>
      <c r="F44" s="34">
        <f t="shared" si="4"/>
        <v>0</v>
      </c>
    </row>
    <row r="45" spans="1:7" s="2" customFormat="1" ht="12.6" customHeight="1" x14ac:dyDescent="0.3">
      <c r="A45" s="30" t="s">
        <v>78</v>
      </c>
      <c r="B45" s="31" t="s">
        <v>65</v>
      </c>
      <c r="C45" s="30" t="s">
        <v>7</v>
      </c>
      <c r="D45" s="32">
        <v>1</v>
      </c>
      <c r="E45" s="33"/>
      <c r="F45" s="34">
        <f t="shared" si="4"/>
        <v>0</v>
      </c>
    </row>
    <row r="46" spans="1:7" s="2" customFormat="1" ht="12.6" customHeight="1" x14ac:dyDescent="0.3">
      <c r="A46" s="30" t="s">
        <v>79</v>
      </c>
      <c r="B46" s="31" t="s">
        <v>66</v>
      </c>
      <c r="C46" s="30" t="s">
        <v>7</v>
      </c>
      <c r="D46" s="32">
        <v>1</v>
      </c>
      <c r="E46" s="33"/>
      <c r="F46" s="34">
        <f t="shared" si="4"/>
        <v>0</v>
      </c>
    </row>
    <row r="47" spans="1:7" s="2" customFormat="1" ht="8.25" customHeight="1" x14ac:dyDescent="0.3">
      <c r="A47" s="44"/>
      <c r="B47" s="45"/>
      <c r="C47" s="44"/>
      <c r="D47" s="46"/>
      <c r="E47" s="47"/>
      <c r="F47" s="48"/>
    </row>
    <row r="48" spans="1:7" s="7" customFormat="1" ht="15.6" customHeight="1" x14ac:dyDescent="0.2">
      <c r="A48" s="57"/>
      <c r="B48" s="58" t="s">
        <v>82</v>
      </c>
      <c r="C48" s="58"/>
      <c r="D48" s="59"/>
      <c r="E48" s="60"/>
      <c r="F48" s="69">
        <f>+F14</f>
        <v>0</v>
      </c>
      <c r="G48" s="8"/>
    </row>
    <row r="49" spans="1:7" ht="15.6" customHeight="1" x14ac:dyDescent="0.2">
      <c r="A49" s="61"/>
      <c r="B49" s="62" t="s">
        <v>80</v>
      </c>
      <c r="C49" s="62"/>
      <c r="D49" s="63"/>
      <c r="E49" s="64"/>
      <c r="F49" s="70">
        <f>F48*0.21</f>
        <v>0</v>
      </c>
      <c r="G49" s="9"/>
    </row>
    <row r="50" spans="1:7" ht="15.6" customHeight="1" x14ac:dyDescent="0.2">
      <c r="A50" s="65"/>
      <c r="B50" s="66" t="s">
        <v>81</v>
      </c>
      <c r="C50" s="66"/>
      <c r="D50" s="67"/>
      <c r="E50" s="68"/>
      <c r="F50" s="71">
        <f>F48+F49</f>
        <v>0</v>
      </c>
      <c r="G50" s="9"/>
    </row>
    <row r="51" spans="1:7" ht="28.5" customHeight="1" x14ac:dyDescent="0.3">
      <c r="A51" s="49" t="s">
        <v>83</v>
      </c>
      <c r="B51" s="50"/>
      <c r="C51" s="51"/>
      <c r="D51" s="52"/>
      <c r="E51" s="53"/>
      <c r="F51" s="53"/>
    </row>
    <row r="52" spans="1:7" ht="12" customHeight="1" x14ac:dyDescent="0.3">
      <c r="A52" s="49"/>
      <c r="B52" s="50"/>
      <c r="C52" s="51"/>
      <c r="D52" s="52"/>
      <c r="E52" s="53"/>
      <c r="F52" s="53"/>
    </row>
    <row r="53" spans="1:7" ht="12" customHeight="1" x14ac:dyDescent="0.2">
      <c r="A53" s="54"/>
      <c r="B53" s="51"/>
      <c r="C53" s="73" t="s">
        <v>85</v>
      </c>
      <c r="D53" s="73"/>
      <c r="E53" s="73"/>
      <c r="F53" s="53"/>
    </row>
    <row r="54" spans="1:7" ht="12" customHeight="1" x14ac:dyDescent="0.2">
      <c r="A54" s="50"/>
      <c r="B54" s="51"/>
      <c r="C54" s="73" t="s">
        <v>84</v>
      </c>
      <c r="D54" s="73"/>
      <c r="E54" s="73"/>
      <c r="F54" s="53"/>
    </row>
    <row r="55" spans="1:7" ht="12" customHeight="1" x14ac:dyDescent="0.2">
      <c r="A55" s="50"/>
      <c r="B55" s="51"/>
      <c r="C55" s="73" t="s">
        <v>86</v>
      </c>
      <c r="D55" s="73"/>
      <c r="E55" s="73"/>
      <c r="F55" s="53"/>
    </row>
    <row r="56" spans="1:7" ht="12" customHeight="1" x14ac:dyDescent="0.2">
      <c r="A56" s="55"/>
      <c r="B56" s="51"/>
      <c r="C56" s="51"/>
      <c r="D56" s="52"/>
      <c r="E56" s="53"/>
      <c r="F56" s="53"/>
    </row>
  </sheetData>
  <mergeCells count="10">
    <mergeCell ref="C7:D7"/>
    <mergeCell ref="A1:F1"/>
    <mergeCell ref="A7:B7"/>
    <mergeCell ref="A8:B8"/>
    <mergeCell ref="A9:B9"/>
    <mergeCell ref="A10:B10"/>
    <mergeCell ref="C10:D10"/>
    <mergeCell ref="C53:E53"/>
    <mergeCell ref="C54:E54"/>
    <mergeCell ref="C55:E55"/>
  </mergeCells>
  <phoneticPr fontId="0" type="noConversion"/>
  <pageMargins left="0.78740157480314965" right="0.78740157480314965" top="0.70866141732283472" bottom="0.70866141732283472" header="0" footer="0"/>
  <pageSetup paperSize="9" scale="96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Bezručova_Nábytek</vt:lpstr>
      <vt:lpstr>'ZŠ Bezručova_Nábytek'!Názvy_tisku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2018-02-08T12:20:43Z</dcterms:modified>
</cp:coreProperties>
</file>