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radenství\B_Město_Třinec\VZ_Skoly_Zatopkova\Pomůcky\01_ZD\"/>
    </mc:Choice>
  </mc:AlternateContent>
  <xr:revisionPtr revIDLastSave="0" documentId="10_ncr:8100000_{8709EA06-EB1D-4443-9B4F-2BCA3CA715EB}" xr6:coauthVersionLast="33" xr6:coauthVersionMax="33" xr10:uidLastSave="{00000000-0000-0000-0000-000000000000}"/>
  <bookViews>
    <workbookView xWindow="0" yWindow="0" windowWidth="23040" windowHeight="7344" xr2:uid="{00000000-000D-0000-FFFF-FFFF00000000}"/>
  </bookViews>
  <sheets>
    <sheet name="Dílna-ZŠ D. a E. Zátopkových" sheetId="7" r:id="rId1"/>
  </sheets>
  <definedNames>
    <definedName name="_xlnm.Print_Titles" localSheetId="0">'Dílna-ZŠ D. a E. Zátopkových'!$13:$14</definedName>
  </definedNames>
  <calcPr calcId="162913"/>
</workbook>
</file>

<file path=xl/calcChain.xml><?xml version="1.0" encoding="utf-8"?>
<calcChain xmlns="http://schemas.openxmlformats.org/spreadsheetml/2006/main">
  <c r="F32" i="7" l="1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31" i="7"/>
  <c r="F30" i="7"/>
  <c r="F29" i="7"/>
  <c r="F28" i="7"/>
  <c r="F27" i="7"/>
  <c r="F26" i="7"/>
  <c r="F25" i="7"/>
  <c r="F17" i="7"/>
  <c r="F19" i="7" l="1"/>
  <c r="F24" i="7" l="1"/>
  <c r="F23" i="7"/>
  <c r="F22" i="7"/>
  <c r="F21" i="7"/>
  <c r="F20" i="7"/>
  <c r="F18" i="7"/>
  <c r="F15" i="7" l="1"/>
  <c r="F47" i="7" s="1"/>
  <c r="F48" i="7" l="1"/>
  <c r="F49" i="7" s="1"/>
</calcChain>
</file>

<file path=xl/sharedStrings.xml><?xml version="1.0" encoding="utf-8"?>
<sst xmlns="http://schemas.openxmlformats.org/spreadsheetml/2006/main" count="115" uniqueCount="88">
  <si>
    <t>1</t>
  </si>
  <si>
    <t>4</t>
  </si>
  <si>
    <t>5</t>
  </si>
  <si>
    <t>Popis</t>
  </si>
  <si>
    <t>P.Č.</t>
  </si>
  <si>
    <t>MJ</t>
  </si>
  <si>
    <t>Množství celkem</t>
  </si>
  <si>
    <t>1.</t>
  </si>
  <si>
    <t>2.</t>
  </si>
  <si>
    <t>3.</t>
  </si>
  <si>
    <t>4.</t>
  </si>
  <si>
    <t>8.</t>
  </si>
  <si>
    <t>9.</t>
  </si>
  <si>
    <t>10.</t>
  </si>
  <si>
    <t>5.</t>
  </si>
  <si>
    <t>6.</t>
  </si>
  <si>
    <t>7.</t>
  </si>
  <si>
    <t>Cena jednotková v Kč bez DPH</t>
  </si>
  <si>
    <t>Cena celkem v Kč bez DPH</t>
  </si>
  <si>
    <t>Cenová nabídka</t>
  </si>
  <si>
    <t>Zadavatel: Město Třinec, Jablunkovská 160, 739 61 Třinec, IČO: 00297313</t>
  </si>
  <si>
    <t>Sídlo/místo podnikání:</t>
  </si>
  <si>
    <t>IČ/DIČ:</t>
  </si>
  <si>
    <t>Kontaktní osoba:</t>
  </si>
  <si>
    <t xml:space="preserve">Tel.: </t>
  </si>
  <si>
    <t>E-mail:</t>
  </si>
  <si>
    <t>DPH 21 %</t>
  </si>
  <si>
    <t>Celková cena s DPH</t>
  </si>
  <si>
    <t>Celkem bez DPH</t>
  </si>
  <si>
    <t>V ………………..dne .................</t>
  </si>
  <si>
    <t xml:space="preserve"> Podpis, razítko</t>
  </si>
  <si>
    <t xml:space="preserve">  ………………………………..</t>
  </si>
  <si>
    <t>Titul, jméno, příjmení</t>
  </si>
  <si>
    <t>Dílny</t>
  </si>
  <si>
    <t>Název zakázky: „Dodávka pomůcek pro ZŠ Dany a Emila Zátopkových"</t>
  </si>
  <si>
    <t>Název zakázky: Část 1 Vzdělávací pomůcky pro dílnu ZŠ Dany a Emila Zátopkových v Třinci</t>
  </si>
  <si>
    <t>Účastník:</t>
  </si>
  <si>
    <t>Osoba oprávněná jednat za účastníka:</t>
  </si>
  <si>
    <t xml:space="preserve">Pákové nůžky s příslušenstvím </t>
  </si>
  <si>
    <t>ks</t>
  </si>
  <si>
    <t>Dílenský svěrák</t>
  </si>
  <si>
    <t xml:space="preserve">Stolní vrtačka s příslušenstvím </t>
  </si>
  <si>
    <t>Hoblovka s protahem, vč. příslušenstvím</t>
  </si>
  <si>
    <t xml:space="preserve">Soustruh na dřevo s příslušenstvím </t>
  </si>
  <si>
    <t xml:space="preserve">Pily ocasky </t>
  </si>
  <si>
    <t>Pily čepovky</t>
  </si>
  <si>
    <t xml:space="preserve">Pily na kov </t>
  </si>
  <si>
    <t>Kladiva</t>
  </si>
  <si>
    <t xml:space="preserve">Paličky pryžové </t>
  </si>
  <si>
    <t xml:space="preserve">Sada 4 dlát </t>
  </si>
  <si>
    <t>11.</t>
  </si>
  <si>
    <t>12.</t>
  </si>
  <si>
    <t>13.</t>
  </si>
  <si>
    <t>14.</t>
  </si>
  <si>
    <t>15.</t>
  </si>
  <si>
    <t>16.</t>
  </si>
  <si>
    <t>17.</t>
  </si>
  <si>
    <t>Sada 3 rašplí</t>
  </si>
  <si>
    <t xml:space="preserve">Sada 3 pilníků </t>
  </si>
  <si>
    <t xml:space="preserve">Kleště kombinované </t>
  </si>
  <si>
    <t xml:space="preserve">Kleště štípací </t>
  </si>
  <si>
    <t xml:space="preserve">Nůžky na plech 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</si>
  <si>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</si>
  <si>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</si>
  <si>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</si>
  <si>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</si>
  <si>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</si>
  <si>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</si>
  <si>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</si>
  <si>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</si>
  <si>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Sada 5 šroubováků </t>
  </si>
  <si>
    <t xml:space="preserve">Posuvné meřítko </t>
  </si>
  <si>
    <t xml:space="preserve">Svinovací metr </t>
  </si>
  <si>
    <t xml:space="preserve">Ořezávátko na tesařskou tužku </t>
  </si>
  <si>
    <t xml:space="preserve">Truhlářská svorka </t>
  </si>
  <si>
    <t xml:space="preserve">Rýsovací jehla s hrotem </t>
  </si>
  <si>
    <t xml:space="preserve">Úhelník ocelový </t>
  </si>
  <si>
    <t xml:space="preserve">Kružidla s pružinou a aretačním šroubem </t>
  </si>
  <si>
    <t>26.</t>
  </si>
  <si>
    <t>27.</t>
  </si>
  <si>
    <t>28.</t>
  </si>
  <si>
    <t>29.</t>
  </si>
  <si>
    <t xml:space="preserve">Sada 8 vrtáků na dřevo </t>
  </si>
  <si>
    <t>Důlčík ocelový</t>
  </si>
  <si>
    <t xml:space="preserve">Pájka pistolová hrotová </t>
  </si>
  <si>
    <t xml:space="preserve">Kompaktní kovový hoblík </t>
  </si>
  <si>
    <t xml:space="preserve">Ruční vrtačka (ne AKU) </t>
  </si>
  <si>
    <t>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</si>
</sst>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7" formatCode="#,##0.00\ &quot;Kč&quot;;\-#,##0.00\ &quot;Kč&quot;"/>
    <numFmt numFmtId="164" formatCode="#,##0.00;\-#,##0.00"/>
    <numFmt numFmtId="165" formatCode="#,##0.000;\-#,##0.000"/>
    <numFmt numFmtId="166" formatCode="#,##0_ ;\-#,##0\ "/>
    <numFmt numFmtId="167" formatCode="#,##0.00\ &quot;Kč&quot;"/>
  </numFmts>
  <fonts count="14">
    <font>
      <sz val="8"/>
      <name val="MS Sans Serif"/>
      <charset val="1"/>
    </font>
    <font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sz val="10"/>
      <name val="MS Sans Serif"/>
      <family val="2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8"/>
      <name val="MS Sans Serif"/>
      <family val="2"/>
      <charset val="238"/>
    </font>
    <font>
      <b/>
      <sz val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b/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1" fillId="6" borderId="0" applyNumberFormat="0" applyBorder="0" applyAlignment="0" applyProtection="0"/>
  </cellStyleXfs>
  <cellXfs count="92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5" fillId="0" borderId="0" xfId="0" applyFont="1" applyAlignment="1">
      <alignment horizontal="left" vertical="top"/>
      <protection locked="0"/>
    </xf>
    <xf numFmtId="164" fontId="2" fillId="0" borderId="0" xfId="0" applyNumberFormat="1" applyFont="1" applyAlignment="1" applyProtection="1">
      <alignment horizontal="right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2" xfId="0" applyFont="1" applyBorder="1" applyAlignment="1">
      <alignment horizontal="center" wrapText="1"/>
      <protection locked="0"/>
    </xf>
    <xf numFmtId="0" fontId="9" fillId="4" borderId="2" xfId="0" applyFont="1" applyFill="1" applyBorder="1" applyAlignment="1">
      <alignment vertical="top"/>
      <protection locked="0"/>
    </xf>
    <xf numFmtId="0" fontId="7" fillId="0" borderId="0" xfId="0" applyFont="1" applyBorder="1" applyAlignment="1">
      <alignment horizontal="center" wrapText="1"/>
      <protection locked="0"/>
    </xf>
    <xf numFmtId="0" fontId="7" fillId="0" borderId="0" xfId="0" applyFont="1" applyBorder="1" applyAlignment="1">
      <alignment vertical="top"/>
      <protection locked="0"/>
    </xf>
    <xf numFmtId="5" fontId="7" fillId="0" borderId="0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left" vertical="top"/>
      <protection locked="0"/>
    </xf>
    <xf numFmtId="0" fontId="8" fillId="0" borderId="0" xfId="0" applyFont="1" applyAlignment="1">
      <alignment horizontal="left" vertical="top"/>
      <protection locked="0"/>
    </xf>
    <xf numFmtId="0" fontId="7" fillId="0" borderId="0" xfId="0" applyFont="1" applyFill="1" applyAlignment="1" applyProtection="1">
      <alignment horizontal="left"/>
    </xf>
    <xf numFmtId="5" fontId="7" fillId="0" borderId="0" xfId="0" applyNumberFormat="1" applyFont="1" applyFill="1" applyBorder="1" applyAlignment="1">
      <alignment horizontal="right"/>
      <protection locked="0"/>
    </xf>
    <xf numFmtId="0" fontId="9" fillId="0" borderId="0" xfId="0" applyFont="1" applyFill="1" applyBorder="1" applyAlignment="1">
      <alignment horizontal="left" vertical="center" wrapText="1"/>
      <protection locked="0"/>
    </xf>
    <xf numFmtId="164" fontId="9" fillId="0" borderId="0" xfId="0" applyNumberFormat="1" applyFont="1" applyFill="1" applyBorder="1" applyAlignment="1">
      <alignment horizontal="left" vertical="center"/>
      <protection locked="0"/>
    </xf>
    <xf numFmtId="164" fontId="9" fillId="0" borderId="0" xfId="0" applyNumberFormat="1" applyFont="1" applyFill="1" applyBorder="1" applyAlignment="1">
      <alignment horizontal="center" vertical="center"/>
      <protection locked="0"/>
    </xf>
    <xf numFmtId="0" fontId="7" fillId="3" borderId="0" xfId="0" applyFont="1" applyFill="1" applyAlignment="1" applyProtection="1">
      <alignment horizontal="left"/>
    </xf>
    <xf numFmtId="0" fontId="9" fillId="5" borderId="4" xfId="0" applyFont="1" applyFill="1" applyBorder="1" applyAlignment="1">
      <alignment horizontal="left" vertical="center" wrapText="1"/>
      <protection locked="0"/>
    </xf>
    <xf numFmtId="164" fontId="9" fillId="5" borderId="4" xfId="0" applyNumberFormat="1" applyFont="1" applyFill="1" applyBorder="1" applyAlignment="1">
      <alignment horizontal="left" vertical="center"/>
      <protection locked="0"/>
    </xf>
    <xf numFmtId="7" fontId="9" fillId="5" borderId="5" xfId="0" applyNumberFormat="1" applyFont="1" applyFill="1" applyBorder="1" applyAlignment="1" applyProtection="1">
      <alignment horizontal="right" vertical="center"/>
    </xf>
    <xf numFmtId="0" fontId="9" fillId="5" borderId="0" xfId="0" applyFont="1" applyFill="1" applyBorder="1" applyAlignment="1">
      <alignment horizontal="left" vertical="center" wrapText="1"/>
      <protection locked="0"/>
    </xf>
    <xf numFmtId="164" fontId="9" fillId="5" borderId="0" xfId="0" applyNumberFormat="1" applyFont="1" applyFill="1" applyBorder="1" applyAlignment="1">
      <alignment horizontal="left" vertical="center"/>
      <protection locked="0"/>
    </xf>
    <xf numFmtId="7" fontId="9" fillId="5" borderId="10" xfId="0" applyNumberFormat="1" applyFont="1" applyFill="1" applyBorder="1" applyAlignment="1">
      <alignment horizontal="right" vertical="center"/>
      <protection locked="0"/>
    </xf>
    <xf numFmtId="0" fontId="9" fillId="5" borderId="7" xfId="0" applyFont="1" applyFill="1" applyBorder="1" applyAlignment="1">
      <alignment horizontal="left" vertical="center" wrapText="1"/>
      <protection locked="0"/>
    </xf>
    <xf numFmtId="164" fontId="9" fillId="5" borderId="7" xfId="0" applyNumberFormat="1" applyFont="1" applyFill="1" applyBorder="1" applyAlignment="1">
      <alignment horizontal="left" vertical="center"/>
      <protection locked="0"/>
    </xf>
    <xf numFmtId="7" fontId="9" fillId="5" borderId="8" xfId="0" applyNumberFormat="1" applyFont="1" applyFill="1" applyBorder="1" applyAlignment="1">
      <alignment horizontal="right" vertical="center"/>
      <protection locked="0"/>
    </xf>
    <xf numFmtId="167" fontId="7" fillId="4" borderId="2" xfId="0" applyNumberFormat="1" applyFont="1" applyFill="1" applyBorder="1" applyAlignment="1">
      <alignment horizontal="left" vertical="top"/>
      <protection locked="0"/>
    </xf>
    <xf numFmtId="167" fontId="9" fillId="4" borderId="2" xfId="0" applyNumberFormat="1" applyFont="1" applyFill="1" applyBorder="1" applyAlignment="1" applyProtection="1">
      <alignment horizontal="right"/>
    </xf>
    <xf numFmtId="167" fontId="7" fillId="3" borderId="2" xfId="0" applyNumberFormat="1" applyFont="1" applyFill="1" applyBorder="1" applyAlignment="1">
      <alignment horizontal="right"/>
      <protection locked="0"/>
    </xf>
    <xf numFmtId="167" fontId="7" fillId="0" borderId="2" xfId="0" applyNumberFormat="1" applyFont="1" applyBorder="1" applyAlignment="1" applyProtection="1">
      <alignment horizontal="right"/>
    </xf>
    <xf numFmtId="0" fontId="7" fillId="0" borderId="2" xfId="0" applyFont="1" applyFill="1" applyBorder="1" applyAlignment="1" applyProtection="1">
      <alignment horizontal="left" vertical="center" wrapText="1"/>
    </xf>
    <xf numFmtId="3" fontId="12" fillId="0" borderId="2" xfId="0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/>
    </xf>
    <xf numFmtId="0" fontId="12" fillId="0" borderId="2" xfId="1" applyFont="1" applyFill="1" applyBorder="1" applyAlignment="1">
      <alignment horizontal="left" vertical="center" wrapText="1"/>
    </xf>
    <xf numFmtId="1" fontId="6" fillId="0" borderId="0" xfId="0" applyNumberFormat="1" applyFont="1" applyFill="1" applyAlignment="1" applyProtection="1">
      <alignment horizontal="center"/>
    </xf>
    <xf numFmtId="1" fontId="9" fillId="0" borderId="0" xfId="0" applyNumberFormat="1" applyFont="1" applyFill="1" applyAlignment="1" applyProtection="1">
      <alignment horizontal="left"/>
    </xf>
    <xf numFmtId="1" fontId="9" fillId="0" borderId="0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>
      <alignment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/>
      <protection locked="0"/>
    </xf>
    <xf numFmtId="1" fontId="9" fillId="4" borderId="2" xfId="0" applyNumberFormat="1" applyFont="1" applyFill="1" applyBorder="1" applyAlignment="1">
      <alignment horizontal="center"/>
      <protection locked="0"/>
    </xf>
    <xf numFmtId="1" fontId="7" fillId="0" borderId="0" xfId="0" applyNumberFormat="1" applyFont="1" applyBorder="1" applyAlignment="1">
      <alignment horizontal="center" wrapText="1"/>
      <protection locked="0"/>
    </xf>
    <xf numFmtId="1" fontId="10" fillId="5" borderId="3" xfId="0" applyNumberFormat="1" applyFont="1" applyFill="1" applyBorder="1" applyAlignment="1">
      <alignment horizontal="left" vertical="center"/>
      <protection locked="0"/>
    </xf>
    <xf numFmtId="1" fontId="7" fillId="5" borderId="9" xfId="0" applyNumberFormat="1" applyFont="1" applyFill="1" applyBorder="1" applyAlignment="1">
      <alignment horizontal="left" vertical="center"/>
      <protection locked="0"/>
    </xf>
    <xf numFmtId="1" fontId="7" fillId="5" borderId="6" xfId="0" applyNumberFormat="1" applyFont="1" applyFill="1" applyBorder="1" applyAlignment="1">
      <alignment horizontal="left" vertical="center"/>
      <protection locked="0"/>
    </xf>
    <xf numFmtId="1" fontId="7" fillId="0" borderId="0" xfId="0" applyNumberFormat="1" applyFont="1" applyFill="1" applyBorder="1" applyAlignment="1">
      <alignment horizontal="left" vertical="center"/>
      <protection locked="0"/>
    </xf>
    <xf numFmtId="1" fontId="7" fillId="0" borderId="0" xfId="0" applyNumberFormat="1" applyFont="1" applyAlignment="1">
      <protection locked="0"/>
    </xf>
    <xf numFmtId="1" fontId="0" fillId="0" borderId="0" xfId="0" applyNumberFormat="1" applyAlignment="1">
      <protection locked="0"/>
    </xf>
    <xf numFmtId="1" fontId="0" fillId="0" borderId="0" xfId="0" applyNumberFormat="1" applyAlignment="1">
      <alignment vertical="top"/>
      <protection locked="0"/>
    </xf>
    <xf numFmtId="1" fontId="0" fillId="0" borderId="0" xfId="0" applyNumberFormat="1" applyAlignment="1">
      <alignment horizontal="center" vertical="top"/>
      <protection locked="0"/>
    </xf>
    <xf numFmtId="49" fontId="7" fillId="0" borderId="2" xfId="0" applyNumberFormat="1" applyFont="1" applyBorder="1" applyAlignment="1">
      <alignment horizont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  <protection locked="0"/>
    </xf>
    <xf numFmtId="167" fontId="7" fillId="3" borderId="2" xfId="0" applyNumberFormat="1" applyFont="1" applyFill="1" applyBorder="1" applyAlignment="1">
      <alignment horizontal="right" vertical="center"/>
      <protection locked="0"/>
    </xf>
    <xf numFmtId="0" fontId="0" fillId="0" borderId="0" xfId="0" applyAlignment="1">
      <alignment horizontal="left" vertical="center"/>
      <protection locked="0"/>
    </xf>
    <xf numFmtId="0" fontId="7" fillId="0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Alignment="1">
      <alignment horizontal="center" wrapText="1"/>
      <protection locked="0"/>
    </xf>
    <xf numFmtId="165" fontId="2" fillId="0" borderId="0" xfId="0" applyNumberFormat="1" applyFont="1" applyAlignment="1">
      <alignment horizontal="center"/>
      <protection locked="0"/>
    </xf>
    <xf numFmtId="0" fontId="9" fillId="4" borderId="2" xfId="0" applyFont="1" applyFill="1" applyBorder="1" applyAlignment="1">
      <alignment horizontal="center" wrapText="1"/>
      <protection locked="0"/>
    </xf>
    <xf numFmtId="165" fontId="9" fillId="4" borderId="2" xfId="0" applyNumberFormat="1" applyFont="1" applyFill="1" applyBorder="1" applyAlignment="1">
      <alignment horizontal="center"/>
      <protection locked="0"/>
    </xf>
    <xf numFmtId="166" fontId="7" fillId="0" borderId="0" xfId="0" applyNumberFormat="1" applyFont="1" applyBorder="1" applyAlignment="1">
      <alignment horizontal="center"/>
      <protection locked="0"/>
    </xf>
    <xf numFmtId="0" fontId="9" fillId="5" borderId="4" xfId="0" applyFont="1" applyFill="1" applyBorder="1" applyAlignment="1">
      <alignment horizontal="center" vertical="center" wrapText="1"/>
      <protection locked="0"/>
    </xf>
    <xf numFmtId="165" fontId="9" fillId="5" borderId="4" xfId="0" applyNumberFormat="1" applyFont="1" applyFill="1" applyBorder="1" applyAlignment="1">
      <alignment horizontal="center" vertical="center"/>
      <protection locked="0"/>
    </xf>
    <xf numFmtId="0" fontId="9" fillId="5" borderId="0" xfId="0" applyFont="1" applyFill="1" applyBorder="1" applyAlignment="1">
      <alignment horizontal="center" vertical="center" wrapText="1"/>
      <protection locked="0"/>
    </xf>
    <xf numFmtId="165" fontId="9" fillId="5" borderId="0" xfId="0" applyNumberFormat="1" applyFont="1" applyFill="1" applyBorder="1" applyAlignment="1">
      <alignment horizontal="center" vertical="center"/>
      <protection locked="0"/>
    </xf>
    <xf numFmtId="0" fontId="9" fillId="5" borderId="7" xfId="0" applyFont="1" applyFill="1" applyBorder="1" applyAlignment="1">
      <alignment horizontal="center" vertical="center" wrapText="1"/>
      <protection locked="0"/>
    </xf>
    <xf numFmtId="165" fontId="9" fillId="5" borderId="7" xfId="0" applyNumberFormat="1" applyFont="1" applyFill="1" applyBorder="1" applyAlignment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  <protection locked="0"/>
    </xf>
    <xf numFmtId="165" fontId="9" fillId="0" borderId="0" xfId="0" applyNumberFormat="1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top" wrapText="1"/>
      <protection locked="0"/>
    </xf>
    <xf numFmtId="165" fontId="0" fillId="0" borderId="0" xfId="0" applyNumberFormat="1" applyAlignment="1">
      <alignment horizontal="center" vertical="top"/>
      <protection locked="0"/>
    </xf>
    <xf numFmtId="0" fontId="12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vertical="top"/>
      <protection locked="0"/>
    </xf>
    <xf numFmtId="0" fontId="7" fillId="0" borderId="2" xfId="0" applyFont="1" applyBorder="1" applyAlignment="1">
      <alignment horizontal="left" vertical="center"/>
      <protection locked="0"/>
    </xf>
    <xf numFmtId="0" fontId="7" fillId="0" borderId="2" xfId="0" applyFont="1" applyBorder="1" applyAlignment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 wrapText="1"/>
      <protection locked="0"/>
    </xf>
    <xf numFmtId="0" fontId="7" fillId="3" borderId="0" xfId="0" applyFont="1" applyFill="1" applyBorder="1" applyAlignment="1">
      <alignment horizontal="center" vertical="top" wrapText="1"/>
      <protection locked="0"/>
    </xf>
    <xf numFmtId="0" fontId="7" fillId="0" borderId="0" xfId="0" applyFont="1" applyAlignment="1">
      <alignment horizontal="center" vertical="top"/>
      <protection locked="0"/>
    </xf>
    <xf numFmtId="0" fontId="7" fillId="3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</cellXfs>
  <cellStyles count="2">
    <cellStyle name="40 % – Zvýraznění 1" xfId="1" builtinId="31"/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showGridLines="0" tabSelected="1" zoomScaleNormal="100" workbookViewId="0">
      <selection activeCell="A5" sqref="A5"/>
    </sheetView>
  </sheetViews>
  <sheetFormatPr defaultColWidth="10.42578125" defaultRowHeight="12" customHeight="1"/>
  <cols>
    <col min="1" max="1" width="6.42578125" style="60" customWidth="1"/>
    <col min="2" max="2" width="66.42578125" style="5" customWidth="1"/>
    <col min="3" max="3" width="8.28515625" style="81" customWidth="1"/>
    <col min="4" max="4" width="10.42578125" style="82" customWidth="1"/>
    <col min="5" max="5" width="14" style="6" customWidth="1"/>
    <col min="6" max="6" width="14.7109375" style="6" customWidth="1"/>
    <col min="7" max="16384" width="10.42578125" style="1"/>
  </cols>
  <sheetData>
    <row r="1" spans="1:6" s="2" customFormat="1" ht="17.25" customHeight="1">
      <c r="A1" s="91" t="s">
        <v>19</v>
      </c>
      <c r="B1" s="91"/>
      <c r="C1" s="91"/>
      <c r="D1" s="91"/>
      <c r="E1" s="91"/>
      <c r="F1" s="91"/>
    </row>
    <row r="2" spans="1:6" s="2" customFormat="1" ht="13.5" customHeight="1">
      <c r="A2" s="45"/>
      <c r="B2" s="12"/>
      <c r="C2" s="43"/>
      <c r="D2" s="43"/>
      <c r="E2" s="12"/>
      <c r="F2" s="12"/>
    </row>
    <row r="3" spans="1:6" s="2" customFormat="1" ht="12.75" customHeight="1">
      <c r="A3" s="46" t="s">
        <v>34</v>
      </c>
      <c r="B3" s="20"/>
      <c r="C3" s="65"/>
      <c r="D3" s="65"/>
      <c r="E3" s="10"/>
      <c r="F3" s="10"/>
    </row>
    <row r="4" spans="1:6" s="2" customFormat="1" ht="12.75" customHeight="1">
      <c r="A4" s="46" t="s">
        <v>35</v>
      </c>
      <c r="B4" s="20"/>
      <c r="C4" s="65"/>
      <c r="D4" s="65"/>
      <c r="E4" s="20"/>
      <c r="F4" s="20"/>
    </row>
    <row r="5" spans="1:6" s="2" customFormat="1" ht="12.75" customHeight="1">
      <c r="A5" s="46" t="s">
        <v>20</v>
      </c>
      <c r="B5" s="10"/>
      <c r="C5" s="65"/>
      <c r="D5" s="65"/>
      <c r="E5" s="10"/>
      <c r="F5" s="10"/>
    </row>
    <row r="6" spans="1:6" s="2" customFormat="1" ht="13.5" customHeight="1">
      <c r="A6" s="46"/>
      <c r="B6" s="10"/>
      <c r="C6" s="65"/>
      <c r="D6" s="65"/>
      <c r="E6" s="10"/>
      <c r="F6" s="10"/>
    </row>
    <row r="7" spans="1:6" s="2" customFormat="1" ht="12.75" customHeight="1">
      <c r="A7" s="47" t="s">
        <v>36</v>
      </c>
      <c r="B7" s="11"/>
      <c r="C7" s="65"/>
      <c r="D7" s="65"/>
      <c r="E7" s="10"/>
      <c r="F7" s="10"/>
    </row>
    <row r="8" spans="1:6" s="2" customFormat="1" ht="12.75" customHeight="1">
      <c r="A8" s="87" t="s">
        <v>21</v>
      </c>
      <c r="B8" s="87"/>
      <c r="C8" s="90" t="s">
        <v>22</v>
      </c>
      <c r="D8" s="90"/>
      <c r="E8" s="25"/>
      <c r="F8" s="25"/>
    </row>
    <row r="9" spans="1:6" s="2" customFormat="1" ht="12.75" customHeight="1">
      <c r="A9" s="87" t="s">
        <v>37</v>
      </c>
      <c r="B9" s="87"/>
      <c r="C9" s="66"/>
      <c r="D9" s="66"/>
      <c r="E9" s="25"/>
      <c r="F9" s="25"/>
    </row>
    <row r="10" spans="1:6" s="2" customFormat="1" ht="12.75" customHeight="1">
      <c r="A10" s="87" t="s">
        <v>23</v>
      </c>
      <c r="B10" s="87"/>
      <c r="C10" s="66"/>
      <c r="D10" s="66"/>
      <c r="E10" s="25"/>
      <c r="F10" s="25"/>
    </row>
    <row r="11" spans="1:6" s="2" customFormat="1" ht="12.75" customHeight="1">
      <c r="A11" s="87" t="s">
        <v>24</v>
      </c>
      <c r="B11" s="87"/>
      <c r="C11" s="88" t="s">
        <v>25</v>
      </c>
      <c r="D11" s="88"/>
      <c r="E11" s="25"/>
      <c r="F11" s="25"/>
    </row>
    <row r="12" spans="1:6" s="2" customFormat="1" ht="12.75" customHeight="1" thickBot="1">
      <c r="A12" s="48"/>
      <c r="B12" s="9"/>
      <c r="C12" s="67"/>
      <c r="D12" s="67"/>
      <c r="E12" s="9"/>
      <c r="F12" s="9"/>
    </row>
    <row r="13" spans="1:6" s="2" customFormat="1" ht="38.25" customHeight="1" thickBot="1">
      <c r="A13" s="49" t="s">
        <v>4</v>
      </c>
      <c r="B13" s="3" t="s">
        <v>3</v>
      </c>
      <c r="C13" s="3" t="s">
        <v>5</v>
      </c>
      <c r="D13" s="3" t="s">
        <v>6</v>
      </c>
      <c r="E13" s="3" t="s">
        <v>17</v>
      </c>
      <c r="F13" s="3" t="s">
        <v>18</v>
      </c>
    </row>
    <row r="14" spans="1:6" s="2" customFormat="1" ht="12.75" customHeight="1" thickBot="1">
      <c r="A14" s="49" t="s">
        <v>0</v>
      </c>
      <c r="B14" s="3" t="s">
        <v>1</v>
      </c>
      <c r="C14" s="3" t="s">
        <v>2</v>
      </c>
      <c r="D14" s="3">
        <v>9</v>
      </c>
      <c r="E14" s="3">
        <v>10</v>
      </c>
      <c r="F14" s="3">
        <v>11</v>
      </c>
    </row>
    <row r="15" spans="1:6" s="2" customFormat="1" ht="15.6" customHeight="1">
      <c r="A15" s="50"/>
      <c r="B15" s="4"/>
      <c r="C15" s="68"/>
      <c r="D15" s="69"/>
      <c r="F15" s="8">
        <f>SUM(F17:F45)</f>
        <v>0</v>
      </c>
    </row>
    <row r="16" spans="1:6" s="2" customFormat="1" ht="15.6" customHeight="1">
      <c r="A16" s="51"/>
      <c r="B16" s="14" t="s">
        <v>33</v>
      </c>
      <c r="C16" s="70"/>
      <c r="D16" s="71"/>
      <c r="E16" s="35"/>
      <c r="F16" s="36"/>
    </row>
    <row r="17" spans="1:6" s="2" customFormat="1" ht="15.6" customHeight="1">
      <c r="A17" s="61" t="s">
        <v>7</v>
      </c>
      <c r="B17" s="39" t="s">
        <v>38</v>
      </c>
      <c r="C17" s="13" t="s">
        <v>39</v>
      </c>
      <c r="D17" s="40">
        <v>1</v>
      </c>
      <c r="E17" s="37"/>
      <c r="F17" s="38">
        <f>+D17*E17</f>
        <v>0</v>
      </c>
    </row>
    <row r="18" spans="1:6" s="2" customFormat="1" ht="15.6" customHeight="1">
      <c r="A18" s="61" t="s">
        <v>8</v>
      </c>
      <c r="B18" s="39" t="s">
        <v>40</v>
      </c>
      <c r="C18" s="13" t="s">
        <v>39</v>
      </c>
      <c r="D18" s="40">
        <v>16</v>
      </c>
      <c r="E18" s="37"/>
      <c r="F18" s="38">
        <f t="shared" ref="F18:F20" si="0">+D18*E18</f>
        <v>0</v>
      </c>
    </row>
    <row r="19" spans="1:6" s="2" customFormat="1" ht="15.6" customHeight="1">
      <c r="A19" s="61" t="s">
        <v>9</v>
      </c>
      <c r="B19" s="41" t="s">
        <v>41</v>
      </c>
      <c r="C19" s="13" t="s">
        <v>39</v>
      </c>
      <c r="D19" s="40">
        <v>1</v>
      </c>
      <c r="E19" s="37"/>
      <c r="F19" s="38">
        <f t="shared" si="0"/>
        <v>0</v>
      </c>
    </row>
    <row r="20" spans="1:6" s="2" customFormat="1" ht="15.6" customHeight="1">
      <c r="A20" s="61" t="s">
        <v>10</v>
      </c>
      <c r="B20" s="42" t="s">
        <v>42</v>
      </c>
      <c r="C20" s="13" t="s">
        <v>39</v>
      </c>
      <c r="D20" s="40">
        <v>1</v>
      </c>
      <c r="E20" s="37"/>
      <c r="F20" s="38">
        <f t="shared" si="0"/>
        <v>0</v>
      </c>
    </row>
    <row r="21" spans="1:6" s="2" customFormat="1" ht="15.6" customHeight="1">
      <c r="A21" s="61" t="s">
        <v>14</v>
      </c>
      <c r="B21" s="42" t="s">
        <v>43</v>
      </c>
      <c r="C21" s="13" t="s">
        <v>39</v>
      </c>
      <c r="D21" s="40">
        <v>1</v>
      </c>
      <c r="E21" s="37"/>
      <c r="F21" s="38">
        <f t="shared" ref="F21:F30" si="1">+D21*E21</f>
        <v>0</v>
      </c>
    </row>
    <row r="22" spans="1:6" s="2" customFormat="1" ht="15.6" customHeight="1">
      <c r="A22" s="61" t="s">
        <v>15</v>
      </c>
      <c r="B22" s="44" t="s">
        <v>44</v>
      </c>
      <c r="C22" s="13" t="s">
        <v>39</v>
      </c>
      <c r="D22" s="40">
        <v>16</v>
      </c>
      <c r="E22" s="37"/>
      <c r="F22" s="38">
        <f t="shared" si="1"/>
        <v>0</v>
      </c>
    </row>
    <row r="23" spans="1:6" s="2" customFormat="1" ht="15.6" customHeight="1">
      <c r="A23" s="61" t="s">
        <v>16</v>
      </c>
      <c r="B23" s="42" t="s">
        <v>45</v>
      </c>
      <c r="C23" s="13" t="s">
        <v>39</v>
      </c>
      <c r="D23" s="40">
        <v>16</v>
      </c>
      <c r="E23" s="37"/>
      <c r="F23" s="38">
        <f t="shared" si="1"/>
        <v>0</v>
      </c>
    </row>
    <row r="24" spans="1:6" s="2" customFormat="1" ht="15.6" customHeight="1">
      <c r="A24" s="61" t="s">
        <v>11</v>
      </c>
      <c r="B24" s="42" t="s">
        <v>46</v>
      </c>
      <c r="C24" s="13" t="s">
        <v>39</v>
      </c>
      <c r="D24" s="40">
        <v>16</v>
      </c>
      <c r="E24" s="37"/>
      <c r="F24" s="38">
        <f t="shared" si="1"/>
        <v>0</v>
      </c>
    </row>
    <row r="25" spans="1:6" s="2" customFormat="1" ht="15.6" customHeight="1">
      <c r="A25" s="61" t="s">
        <v>12</v>
      </c>
      <c r="B25" s="42" t="s">
        <v>47</v>
      </c>
      <c r="C25" s="13" t="s">
        <v>39</v>
      </c>
      <c r="D25" s="40">
        <v>16</v>
      </c>
      <c r="E25" s="37"/>
      <c r="F25" s="38">
        <f t="shared" si="1"/>
        <v>0</v>
      </c>
    </row>
    <row r="26" spans="1:6" s="2" customFormat="1" ht="15.6" customHeight="1">
      <c r="A26" s="61" t="s">
        <v>13</v>
      </c>
      <c r="B26" s="42" t="s">
        <v>48</v>
      </c>
      <c r="C26" s="13" t="s">
        <v>39</v>
      </c>
      <c r="D26" s="40">
        <v>16</v>
      </c>
      <c r="E26" s="37"/>
      <c r="F26" s="38">
        <f t="shared" si="1"/>
        <v>0</v>
      </c>
    </row>
    <row r="27" spans="1:6" s="2" customFormat="1" ht="15.6" customHeight="1">
      <c r="A27" s="61" t="s">
        <v>50</v>
      </c>
      <c r="B27" s="42" t="s">
        <v>49</v>
      </c>
      <c r="C27" s="13" t="s">
        <v>87</v>
      </c>
      <c r="D27" s="40">
        <v>16</v>
      </c>
      <c r="E27" s="37"/>
      <c r="F27" s="38">
        <f t="shared" si="1"/>
        <v>0</v>
      </c>
    </row>
    <row r="28" spans="1:6" s="2" customFormat="1" ht="15.6" customHeight="1">
      <c r="A28" s="61" t="s">
        <v>51</v>
      </c>
      <c r="B28" s="42" t="s">
        <v>57</v>
      </c>
      <c r="C28" s="13" t="s">
        <v>87</v>
      </c>
      <c r="D28" s="40">
        <v>16</v>
      </c>
      <c r="E28" s="37"/>
      <c r="F28" s="38">
        <f t="shared" si="1"/>
        <v>0</v>
      </c>
    </row>
    <row r="29" spans="1:6" s="2" customFormat="1" ht="15.6" customHeight="1">
      <c r="A29" s="61" t="s">
        <v>52</v>
      </c>
      <c r="B29" s="84" t="s">
        <v>58</v>
      </c>
      <c r="C29" s="13" t="s">
        <v>87</v>
      </c>
      <c r="D29" s="40">
        <v>16</v>
      </c>
      <c r="E29" s="37"/>
      <c r="F29" s="38">
        <f t="shared" si="1"/>
        <v>0</v>
      </c>
    </row>
    <row r="30" spans="1:6" s="2" customFormat="1" ht="15.6" customHeight="1">
      <c r="A30" s="61" t="s">
        <v>53</v>
      </c>
      <c r="B30" s="42" t="s">
        <v>59</v>
      </c>
      <c r="C30" s="13" t="s">
        <v>39</v>
      </c>
      <c r="D30" s="40">
        <v>16</v>
      </c>
      <c r="E30" s="37"/>
      <c r="F30" s="38">
        <f t="shared" si="1"/>
        <v>0</v>
      </c>
    </row>
    <row r="31" spans="1:6" s="2" customFormat="1" ht="15.6" customHeight="1">
      <c r="A31" s="61" t="s">
        <v>54</v>
      </c>
      <c r="B31" s="42" t="s">
        <v>60</v>
      </c>
      <c r="C31" s="13" t="s">
        <v>39</v>
      </c>
      <c r="D31" s="40">
        <v>16</v>
      </c>
      <c r="E31" s="37"/>
      <c r="F31" s="38">
        <f>+D31*E31</f>
        <v>0</v>
      </c>
    </row>
    <row r="32" spans="1:6" s="2" customFormat="1" ht="15.6" customHeight="1">
      <c r="A32" s="61" t="s">
        <v>55</v>
      </c>
      <c r="B32" s="42" t="s">
        <v>61</v>
      </c>
      <c r="C32" s="13" t="s">
        <v>39</v>
      </c>
      <c r="D32" s="40">
        <v>16</v>
      </c>
      <c r="E32" s="37"/>
      <c r="F32" s="38">
        <f>+D32*E32</f>
        <v>0</v>
      </c>
    </row>
    <row r="33" spans="1:7" s="2" customFormat="1" ht="15.6" customHeight="1">
      <c r="A33" s="61" t="s">
        <v>56</v>
      </c>
      <c r="B33" s="42" t="s">
        <v>70</v>
      </c>
      <c r="C33" s="13" t="s">
        <v>87</v>
      </c>
      <c r="D33" s="40">
        <v>16</v>
      </c>
      <c r="E33" s="37"/>
      <c r="F33" s="38">
        <f t="shared" ref="F33:F45" si="2">+D33*E33</f>
        <v>0</v>
      </c>
    </row>
    <row r="34" spans="1:7" s="2" customFormat="1" ht="15.6" customHeight="1">
      <c r="A34" s="61" t="s">
        <v>62</v>
      </c>
      <c r="B34" s="42" t="s">
        <v>71</v>
      </c>
      <c r="C34" s="13" t="s">
        <v>39</v>
      </c>
      <c r="D34" s="40">
        <v>16</v>
      </c>
      <c r="E34" s="37"/>
      <c r="F34" s="38">
        <f t="shared" si="2"/>
        <v>0</v>
      </c>
    </row>
    <row r="35" spans="1:7" s="2" customFormat="1" ht="15.6" customHeight="1">
      <c r="A35" s="61" t="s">
        <v>63</v>
      </c>
      <c r="B35" s="42" t="s">
        <v>72</v>
      </c>
      <c r="C35" s="13" t="s">
        <v>39</v>
      </c>
      <c r="D35" s="40">
        <v>16</v>
      </c>
      <c r="E35" s="37"/>
      <c r="F35" s="38">
        <f t="shared" si="2"/>
        <v>0</v>
      </c>
    </row>
    <row r="36" spans="1:7" s="2" customFormat="1" ht="15.6" customHeight="1">
      <c r="A36" s="61" t="s">
        <v>64</v>
      </c>
      <c r="B36" s="42" t="s">
        <v>73</v>
      </c>
      <c r="C36" s="13" t="s">
        <v>39</v>
      </c>
      <c r="D36" s="40">
        <v>16</v>
      </c>
      <c r="E36" s="37"/>
      <c r="F36" s="38">
        <f t="shared" si="2"/>
        <v>0</v>
      </c>
    </row>
    <row r="37" spans="1:7" s="2" customFormat="1" ht="15.6" customHeight="1">
      <c r="A37" s="61" t="s">
        <v>65</v>
      </c>
      <c r="B37" s="42" t="s">
        <v>74</v>
      </c>
      <c r="C37" s="13" t="s">
        <v>39</v>
      </c>
      <c r="D37" s="40">
        <v>16</v>
      </c>
      <c r="E37" s="37"/>
      <c r="F37" s="38">
        <f t="shared" si="2"/>
        <v>0</v>
      </c>
    </row>
    <row r="38" spans="1:7" s="2" customFormat="1" ht="15.6" customHeight="1">
      <c r="A38" s="61" t="s">
        <v>66</v>
      </c>
      <c r="B38" s="42" t="s">
        <v>75</v>
      </c>
      <c r="C38" s="13" t="s">
        <v>39</v>
      </c>
      <c r="D38" s="40">
        <v>16</v>
      </c>
      <c r="E38" s="37"/>
      <c r="F38" s="38">
        <f t="shared" si="2"/>
        <v>0</v>
      </c>
    </row>
    <row r="39" spans="1:7" s="2" customFormat="1" ht="15.6" customHeight="1">
      <c r="A39" s="61" t="s">
        <v>67</v>
      </c>
      <c r="B39" s="83" t="s">
        <v>76</v>
      </c>
      <c r="C39" s="13" t="s">
        <v>39</v>
      </c>
      <c r="D39" s="40">
        <v>16</v>
      </c>
      <c r="E39" s="37"/>
      <c r="F39" s="38">
        <f t="shared" si="2"/>
        <v>0</v>
      </c>
    </row>
    <row r="40" spans="1:7" s="64" customFormat="1" ht="15.6" customHeight="1">
      <c r="A40" s="62" t="s">
        <v>68</v>
      </c>
      <c r="B40" s="85" t="s">
        <v>77</v>
      </c>
      <c r="C40" s="86" t="s">
        <v>39</v>
      </c>
      <c r="D40" s="86">
        <v>16</v>
      </c>
      <c r="E40" s="63"/>
      <c r="F40" s="38">
        <f t="shared" si="2"/>
        <v>0</v>
      </c>
    </row>
    <row r="41" spans="1:7" s="64" customFormat="1" ht="15.6" customHeight="1">
      <c r="A41" s="61" t="s">
        <v>69</v>
      </c>
      <c r="B41" s="85" t="s">
        <v>82</v>
      </c>
      <c r="C41" s="86" t="s">
        <v>87</v>
      </c>
      <c r="D41" s="86">
        <v>16</v>
      </c>
      <c r="E41" s="63"/>
      <c r="F41" s="38">
        <f t="shared" si="2"/>
        <v>0</v>
      </c>
    </row>
    <row r="42" spans="1:7" s="64" customFormat="1" ht="15.6" customHeight="1">
      <c r="A42" s="62" t="s">
        <v>78</v>
      </c>
      <c r="B42" s="85" t="s">
        <v>83</v>
      </c>
      <c r="C42" s="86" t="s">
        <v>39</v>
      </c>
      <c r="D42" s="86">
        <v>16</v>
      </c>
      <c r="E42" s="63"/>
      <c r="F42" s="38">
        <f t="shared" si="2"/>
        <v>0</v>
      </c>
    </row>
    <row r="43" spans="1:7" s="64" customFormat="1" ht="15.6" customHeight="1">
      <c r="A43" s="61" t="s">
        <v>79</v>
      </c>
      <c r="B43" s="85" t="s">
        <v>84</v>
      </c>
      <c r="C43" s="86" t="s">
        <v>39</v>
      </c>
      <c r="D43" s="86">
        <v>16</v>
      </c>
      <c r="E43" s="63"/>
      <c r="F43" s="38">
        <f t="shared" si="2"/>
        <v>0</v>
      </c>
    </row>
    <row r="44" spans="1:7" s="64" customFormat="1" ht="15.6" customHeight="1">
      <c r="A44" s="62" t="s">
        <v>80</v>
      </c>
      <c r="B44" s="85" t="s">
        <v>85</v>
      </c>
      <c r="C44" s="86" t="s">
        <v>39</v>
      </c>
      <c r="D44" s="86">
        <v>16</v>
      </c>
      <c r="E44" s="63"/>
      <c r="F44" s="38">
        <f t="shared" si="2"/>
        <v>0</v>
      </c>
    </row>
    <row r="45" spans="1:7" s="64" customFormat="1" ht="15.6" customHeight="1">
      <c r="A45" s="61" t="s">
        <v>81</v>
      </c>
      <c r="B45" s="85" t="s">
        <v>86</v>
      </c>
      <c r="C45" s="86" t="s">
        <v>39</v>
      </c>
      <c r="D45" s="86">
        <v>16</v>
      </c>
      <c r="E45" s="63"/>
      <c r="F45" s="38">
        <f t="shared" si="2"/>
        <v>0</v>
      </c>
    </row>
    <row r="46" spans="1:7" s="2" customFormat="1" ht="8.25" customHeight="1">
      <c r="A46" s="52"/>
      <c r="B46" s="16"/>
      <c r="C46" s="15"/>
      <c r="D46" s="72"/>
      <c r="E46" s="21"/>
      <c r="F46" s="17"/>
    </row>
    <row r="47" spans="1:7" s="7" customFormat="1" ht="15.6" customHeight="1">
      <c r="A47" s="53"/>
      <c r="B47" s="26" t="s">
        <v>28</v>
      </c>
      <c r="C47" s="73"/>
      <c r="D47" s="74"/>
      <c r="E47" s="27"/>
      <c r="F47" s="28">
        <f>+F15</f>
        <v>0</v>
      </c>
      <c r="G47" s="18"/>
    </row>
    <row r="48" spans="1:7" ht="15.6" customHeight="1">
      <c r="A48" s="54"/>
      <c r="B48" s="29" t="s">
        <v>26</v>
      </c>
      <c r="C48" s="75"/>
      <c r="D48" s="76"/>
      <c r="E48" s="30"/>
      <c r="F48" s="31">
        <f>F47*0.21</f>
        <v>0</v>
      </c>
      <c r="G48" s="19"/>
    </row>
    <row r="49" spans="1:7" ht="15.6" customHeight="1">
      <c r="A49" s="55"/>
      <c r="B49" s="32" t="s">
        <v>27</v>
      </c>
      <c r="C49" s="77"/>
      <c r="D49" s="78"/>
      <c r="E49" s="33"/>
      <c r="F49" s="34">
        <f>F47+F48</f>
        <v>0</v>
      </c>
      <c r="G49" s="19"/>
    </row>
    <row r="50" spans="1:7" ht="15.6" customHeight="1">
      <c r="A50" s="56"/>
      <c r="B50" s="22"/>
      <c r="C50" s="79"/>
      <c r="D50" s="80"/>
      <c r="E50" s="23"/>
      <c r="F50" s="24"/>
      <c r="G50" s="19"/>
    </row>
    <row r="51" spans="1:7" ht="20.25" customHeight="1">
      <c r="A51" s="57" t="s">
        <v>29</v>
      </c>
      <c r="B51"/>
    </row>
    <row r="52" spans="1:7" ht="12" customHeight="1">
      <c r="A52" s="57"/>
      <c r="B52"/>
    </row>
    <row r="53" spans="1:7" ht="12" customHeight="1">
      <c r="A53" s="58"/>
      <c r="C53" s="89" t="s">
        <v>31</v>
      </c>
      <c r="D53" s="89"/>
      <c r="E53" s="89"/>
    </row>
    <row r="54" spans="1:7" ht="12" customHeight="1">
      <c r="A54" s="59"/>
      <c r="C54" s="89" t="s">
        <v>30</v>
      </c>
      <c r="D54" s="89"/>
      <c r="E54" s="89"/>
    </row>
    <row r="55" spans="1:7" ht="12" customHeight="1">
      <c r="A55" s="59"/>
      <c r="C55" s="89" t="s">
        <v>32</v>
      </c>
      <c r="D55" s="89"/>
      <c r="E55" s="89"/>
    </row>
  </sheetData>
  <mergeCells count="10">
    <mergeCell ref="C8:D8"/>
    <mergeCell ref="A1:F1"/>
    <mergeCell ref="A8:B8"/>
    <mergeCell ref="A9:B9"/>
    <mergeCell ref="A10:B10"/>
    <mergeCell ref="A11:B11"/>
    <mergeCell ref="C11:D11"/>
    <mergeCell ref="C53:E53"/>
    <mergeCell ref="C54:E54"/>
    <mergeCell ref="C55:E55"/>
  </mergeCells>
  <phoneticPr fontId="0" type="noConversion"/>
  <pageMargins left="0.78740157480314965" right="0.78740157480314965" top="0.70866141732283472" bottom="0.70866141732283472" header="0" footer="0"/>
  <pageSetup paperSize="9" scale="89" fitToHeight="100" orientation="portrait" blackAndWhite="1" horizontalDpi="1200" r:id="rId1"/>
  <headerFooter alignWithMargins="0">
    <oddHeader>&amp;LPříloha č. 5a ZD (Po vyplnění bude tvořit přílohu č. 2 smlouvy)</oddHeader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Dílna-ZŠ D. a E. Zátopkových</vt:lpstr>
      <vt:lpstr>'Dílna-ZŠ D. a E. Zátopkových'!Názvy_tisku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Kazuist</dc:creator>
  <cp:lastModifiedBy>Admin</cp:lastModifiedBy>
  <cp:lastPrinted>2018-01-30T13:01:07Z</cp:lastPrinted>
  <dcterms:created xsi:type="dcterms:W3CDTF">2012-03-19T06:29:41Z</dcterms:created>
  <dcterms:modified xsi:type="dcterms:W3CDTF">2018-06-26T13:05:49Z</dcterms:modified>
</cp:coreProperties>
</file>