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Zakázky\Město Třinec\!ITI_Zátopková\3_Nábytek\"/>
    </mc:Choice>
  </mc:AlternateContent>
  <bookViews>
    <workbookView xWindow="0" yWindow="0" windowWidth="19200" windowHeight="10695"/>
  </bookViews>
  <sheets>
    <sheet name="ZŠ Bezručova_Nábytek" sheetId="7" r:id="rId1"/>
  </sheets>
  <definedNames>
    <definedName name="_xlnm.Print_Titles" localSheetId="0">'ZŠ Bezručova_Nábytek'!$12:$13</definedName>
  </definedNames>
  <calcPr calcId="152511"/>
</workbook>
</file>

<file path=xl/calcChain.xml><?xml version="1.0" encoding="utf-8"?>
<calcChain xmlns="http://schemas.openxmlformats.org/spreadsheetml/2006/main">
  <c r="F23" i="7" l="1"/>
  <c r="F40" i="7"/>
  <c r="F39" i="7"/>
  <c r="F38" i="7" l="1"/>
  <c r="F37" i="7"/>
  <c r="F36" i="7"/>
  <c r="F35" i="7"/>
  <c r="F34" i="7"/>
  <c r="F33" i="7"/>
  <c r="F32" i="7"/>
  <c r="F31" i="7"/>
  <c r="F30" i="7"/>
  <c r="F29" i="7"/>
  <c r="F28" i="7"/>
  <c r="F44" i="7" l="1"/>
  <c r="F43" i="7"/>
  <c r="F25" i="7"/>
  <c r="F22" i="7"/>
  <c r="F20" i="7"/>
  <c r="F19" i="7"/>
  <c r="F18" i="7"/>
  <c r="F17" i="7"/>
  <c r="F26" i="7" l="1"/>
  <c r="F16" i="7"/>
  <c r="F42" i="7"/>
  <c r="F27" i="7"/>
  <c r="F21" i="7"/>
  <c r="F14" i="7" l="1"/>
  <c r="F46" i="7" s="1"/>
  <c r="F47" i="7" l="1"/>
  <c r="F48" i="7" s="1"/>
</calcChain>
</file>

<file path=xl/sharedStrings.xml><?xml version="1.0" encoding="utf-8"?>
<sst xmlns="http://schemas.openxmlformats.org/spreadsheetml/2006/main" count="109" uniqueCount="83">
  <si>
    <t>1</t>
  </si>
  <si>
    <t>4</t>
  </si>
  <si>
    <t>5</t>
  </si>
  <si>
    <t>Popis</t>
  </si>
  <si>
    <t>P.Č.</t>
  </si>
  <si>
    <t>MJ</t>
  </si>
  <si>
    <t>Množství celkem</t>
  </si>
  <si>
    <t>kus</t>
  </si>
  <si>
    <t>1.</t>
  </si>
  <si>
    <t>2.</t>
  </si>
  <si>
    <t>3.</t>
  </si>
  <si>
    <t>4.</t>
  </si>
  <si>
    <t>8.</t>
  </si>
  <si>
    <t>9.</t>
  </si>
  <si>
    <t>10.</t>
  </si>
  <si>
    <t>13.</t>
  </si>
  <si>
    <t>5.</t>
  </si>
  <si>
    <t>6.</t>
  </si>
  <si>
    <t>7.</t>
  </si>
  <si>
    <t>Cena jednotková v Kč bez DPH</t>
  </si>
  <si>
    <t>Cena celkem v Kč bez DPH</t>
  </si>
  <si>
    <t>11.</t>
  </si>
  <si>
    <t>14.</t>
  </si>
  <si>
    <t>15.</t>
  </si>
  <si>
    <t>Cenová nabídka</t>
  </si>
  <si>
    <t>Zadavatel: Město Třinec, Jablunkovská 160, 739 61 Třinec, IČO: 00297313</t>
  </si>
  <si>
    <t>Sídlo/místo podnikání:</t>
  </si>
  <si>
    <t>IČ/DIČ:</t>
  </si>
  <si>
    <t>Osoba oprávněná jednat za uchazeče:</t>
  </si>
  <si>
    <t>Kontaktní osoba:</t>
  </si>
  <si>
    <t xml:space="preserve">Tel.: </t>
  </si>
  <si>
    <t>E-mail:</t>
  </si>
  <si>
    <t>Uchazeč: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</si>
  <si>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</si>
  <si>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</si>
  <si>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</si>
  <si>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</si>
  <si>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</si>
  <si>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</si>
  <si>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</si>
  <si>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</si>
  <si>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</si>
  <si>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DPH 21 %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</si>
  <si>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</si>
  <si>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</si>
  <si>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</si>
  <si>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</si>
  <si>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</si>
  <si>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</si>
  <si>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t>MULTIMEDIÁLNÍ UČEBNA - místnost 1.11</t>
  </si>
  <si>
    <t>M.01 Učitelský stůl</t>
  </si>
  <si>
    <t>M.02 Učitelská židle</t>
  </si>
  <si>
    <t>M.03 Stůl s PC</t>
  </si>
  <si>
    <t>M.04 Žákovská židle</t>
  </si>
  <si>
    <t>M.07 Sestava skříní a regálů</t>
  </si>
  <si>
    <t>DÍLNY - praktická část; místnost 1.08</t>
  </si>
  <si>
    <t>M.12a Skříňka A</t>
  </si>
  <si>
    <t>M.12b Skříňka B</t>
  </si>
  <si>
    <t>M.12c Skříňka C</t>
  </si>
  <si>
    <t>M.12d Skříňka D</t>
  </si>
  <si>
    <t>M.13 Regál atypický</t>
  </si>
  <si>
    <t>M.14a Nástěnná tabule - bílá</t>
  </si>
  <si>
    <t>M.14b Nástěnná tabule - zelená</t>
  </si>
  <si>
    <t>M.14c Nástěnka - korková</t>
  </si>
  <si>
    <t>M.15 Učitelská katedra</t>
  </si>
  <si>
    <t>M.16 Školní lavice</t>
  </si>
  <si>
    <t>M.17 Školní lavice pro tělesně postižené</t>
  </si>
  <si>
    <t>M.18 Školní židle</t>
  </si>
  <si>
    <t>M.19 Učitelská židle</t>
  </si>
  <si>
    <t>3. DÍLNY - sklad; místnost 1.10</t>
  </si>
  <si>
    <t>M.21 Regál</t>
  </si>
  <si>
    <t>M.22 Dílenský stůl pod vybavení</t>
  </si>
  <si>
    <t>M.23 Dílenský stůl pod vybavení</t>
  </si>
  <si>
    <t>M.10 Pracovní stůl</t>
  </si>
  <si>
    <t>M.05 Pracovní stůl vč. nohou</t>
  </si>
  <si>
    <t>12.</t>
  </si>
  <si>
    <t>Název zakázky: "Interiérové vybavení pro ZŠ Dany a Emila Zátopkových“</t>
  </si>
  <si>
    <t>Samostatná zásuvka - nízká</t>
  </si>
  <si>
    <t>Samostatná zásuvka - vysoká</t>
  </si>
  <si>
    <t>27.</t>
  </si>
  <si>
    <t>M.06 Skříňka</t>
  </si>
  <si>
    <t>16.</t>
  </si>
  <si>
    <t>Nástěnná tabule -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</si>
</sst>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Kč&quot;;\-#,##0\ &quot;Kč&quot;"/>
    <numFmt numFmtId="7" formatCode="#,##0.00\ &quot;Kč&quot;;\-#,##0.00\ &quot;Kč&quot;"/>
    <numFmt numFmtId="164" formatCode="#,##0.00;\-#,##0.00"/>
    <numFmt numFmtId="165" formatCode="#,##0;\-#,##0"/>
    <numFmt numFmtId="166" formatCode="#,##0.000;\-#,##0.000"/>
    <numFmt numFmtId="167" formatCode="#,##0_ ;\-#,##0\ "/>
    <numFmt numFmtId="168" formatCode="#,##0.00\ _K_č"/>
  </numFmts>
  <fonts count="11" x14ac:knownFonts="1">
    <font>
      <sz val="8"/>
      <name val="MS Sans Serif"/>
      <charset val="1"/>
    </font>
    <font>
      <sz val="10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79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165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6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left" vertical="top"/>
      <protection locked="0"/>
    </xf>
    <xf numFmtId="0" fontId="2" fillId="0" borderId="0" xfId="0" applyFont="1" applyAlignment="1">
      <alignment horizontal="left" vertical="top"/>
      <protection locked="0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Alignment="1" applyProtection="1"/>
    <xf numFmtId="0" fontId="6" fillId="0" borderId="0" xfId="0" applyFont="1" applyFill="1" applyBorder="1" applyAlignment="1">
      <alignment vertical="top" wrapText="1"/>
      <protection locked="0"/>
    </xf>
    <xf numFmtId="0" fontId="7" fillId="0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5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left" wrapText="1"/>
      <protection locked="0"/>
    </xf>
    <xf numFmtId="166" fontId="8" fillId="0" borderId="0" xfId="0" applyNumberFormat="1" applyFont="1" applyAlignment="1">
      <alignment horizontal="right"/>
      <protection locked="0"/>
    </xf>
    <xf numFmtId="0" fontId="7" fillId="0" borderId="0" xfId="0" applyFont="1" applyAlignment="1">
      <alignment horizontal="left" vertical="top"/>
      <protection locked="0"/>
    </xf>
    <xf numFmtId="164" fontId="8" fillId="0" borderId="0" xfId="0" applyNumberFormat="1" applyFont="1" applyAlignment="1" applyProtection="1">
      <alignment horizontal="right"/>
    </xf>
    <xf numFmtId="165" fontId="5" fillId="4" borderId="2" xfId="0" applyNumberFormat="1" applyFont="1" applyFill="1" applyBorder="1" applyAlignment="1">
      <alignment horizontal="center"/>
      <protection locked="0"/>
    </xf>
    <xf numFmtId="0" fontId="5" fillId="4" borderId="2" xfId="0" applyFont="1" applyFill="1" applyBorder="1" applyAlignment="1">
      <alignment vertical="top"/>
      <protection locked="0"/>
    </xf>
    <xf numFmtId="0" fontId="5" fillId="4" borderId="2" xfId="0" applyFont="1" applyFill="1" applyBorder="1" applyAlignment="1">
      <alignment horizontal="left" wrapText="1"/>
      <protection locked="0"/>
    </xf>
    <xf numFmtId="166" fontId="5" fillId="4" borderId="2" xfId="0" applyNumberFormat="1" applyFont="1" applyFill="1" applyBorder="1" applyAlignment="1">
      <alignment horizontal="right"/>
      <protection locked="0"/>
    </xf>
    <xf numFmtId="0" fontId="6" fillId="4" borderId="2" xfId="0" applyFont="1" applyFill="1" applyBorder="1" applyAlignment="1">
      <alignment horizontal="left" vertical="top"/>
      <protection locked="0"/>
    </xf>
    <xf numFmtId="164" fontId="5" fillId="4" borderId="2" xfId="0" applyNumberFormat="1" applyFont="1" applyFill="1" applyBorder="1" applyAlignment="1" applyProtection="1">
      <alignment horizontal="right"/>
    </xf>
    <xf numFmtId="0" fontId="6" fillId="0" borderId="2" xfId="0" applyFont="1" applyBorder="1" applyAlignment="1">
      <alignment horizontal="center" wrapText="1"/>
      <protection locked="0"/>
    </xf>
    <xf numFmtId="0" fontId="6" fillId="0" borderId="2" xfId="0" applyFont="1" applyBorder="1" applyAlignment="1">
      <alignment vertical="top"/>
      <protection locked="0"/>
    </xf>
    <xf numFmtId="167" fontId="6" fillId="0" borderId="2" xfId="0" applyNumberFormat="1" applyFont="1" applyBorder="1" applyAlignment="1">
      <alignment horizontal="right"/>
      <protection locked="0"/>
    </xf>
    <xf numFmtId="0" fontId="9" fillId="0" borderId="2" xfId="0" applyFont="1" applyBorder="1" applyAlignment="1">
      <alignment vertical="top"/>
      <protection locked="0"/>
    </xf>
    <xf numFmtId="0" fontId="9" fillId="0" borderId="2" xfId="0" applyFont="1" applyBorder="1" applyAlignment="1">
      <alignment vertical="top" wrapText="1"/>
      <protection locked="0"/>
    </xf>
    <xf numFmtId="0" fontId="6" fillId="4" borderId="2" xfId="0" applyFont="1" applyFill="1" applyBorder="1" applyAlignment="1">
      <alignment horizontal="center" wrapText="1"/>
      <protection locked="0"/>
    </xf>
    <xf numFmtId="0" fontId="6" fillId="4" borderId="2" xfId="0" applyFont="1" applyFill="1" applyBorder="1" applyAlignment="1">
      <alignment horizontal="left" wrapText="1"/>
      <protection locked="0"/>
    </xf>
    <xf numFmtId="167" fontId="6" fillId="4" borderId="2" xfId="0" applyNumberFormat="1" applyFont="1" applyFill="1" applyBorder="1" applyAlignment="1">
      <alignment horizontal="right"/>
      <protection locked="0"/>
    </xf>
    <xf numFmtId="167" fontId="6" fillId="0" borderId="2" xfId="0" applyNumberFormat="1" applyFont="1" applyFill="1" applyBorder="1" applyAlignment="1">
      <alignment horizontal="right"/>
      <protection locked="0"/>
    </xf>
    <xf numFmtId="0" fontId="6" fillId="0" borderId="2" xfId="0" applyFont="1" applyBorder="1" applyAlignment="1">
      <alignment vertical="top" wrapText="1"/>
      <protection locked="0"/>
    </xf>
    <xf numFmtId="0" fontId="6" fillId="0" borderId="0" xfId="0" applyFont="1" applyBorder="1" applyAlignment="1">
      <alignment horizontal="center" wrapText="1"/>
      <protection locked="0"/>
    </xf>
    <xf numFmtId="0" fontId="6" fillId="0" borderId="0" xfId="0" applyFont="1" applyBorder="1" applyAlignment="1">
      <alignment vertical="top"/>
      <protection locked="0"/>
    </xf>
    <xf numFmtId="167" fontId="6" fillId="0" borderId="0" xfId="0" applyNumberFormat="1" applyFont="1" applyBorder="1" applyAlignment="1">
      <alignment horizontal="right"/>
      <protection locked="0"/>
    </xf>
    <xf numFmtId="5" fontId="6" fillId="0" borderId="0" xfId="0" applyNumberFormat="1" applyFont="1" applyFill="1" applyBorder="1" applyAlignment="1">
      <alignment horizontal="right"/>
      <protection locked="0"/>
    </xf>
    <xf numFmtId="5" fontId="6" fillId="0" borderId="0" xfId="0" applyNumberFormat="1" applyFont="1" applyBorder="1" applyAlignment="1" applyProtection="1">
      <alignment horizontal="right"/>
    </xf>
    <xf numFmtId="0" fontId="6" fillId="0" borderId="0" xfId="0" applyFont="1" applyAlignment="1">
      <protection locked="0"/>
    </xf>
    <xf numFmtId="0" fontId="7" fillId="0" borderId="0" xfId="0" applyFont="1" applyAlignment="1">
      <alignment vertical="top"/>
      <protection locked="0"/>
    </xf>
    <xf numFmtId="0" fontId="7" fillId="0" borderId="0" xfId="0" applyFont="1" applyAlignment="1">
      <alignment horizontal="left" vertical="top" wrapText="1"/>
      <protection locked="0"/>
    </xf>
    <xf numFmtId="166" fontId="7" fillId="0" borderId="0" xfId="0" applyNumberFormat="1" applyFont="1" applyAlignment="1">
      <alignment horizontal="right" vertical="top"/>
      <protection locked="0"/>
    </xf>
    <xf numFmtId="164" fontId="7" fillId="0" borderId="0" xfId="0" applyNumberFormat="1" applyFont="1" applyAlignment="1">
      <alignment horizontal="right" vertical="top"/>
      <protection locked="0"/>
    </xf>
    <xf numFmtId="0" fontId="7" fillId="0" borderId="0" xfId="0" applyFont="1" applyAlignment="1">
      <protection locked="0"/>
    </xf>
    <xf numFmtId="165" fontId="7" fillId="0" borderId="0" xfId="0" applyNumberFormat="1" applyFont="1" applyAlignment="1">
      <alignment horizontal="center" vertical="top"/>
      <protection locked="0"/>
    </xf>
    <xf numFmtId="0" fontId="6" fillId="3" borderId="0" xfId="0" applyFont="1" applyFill="1" applyAlignment="1" applyProtection="1">
      <alignment horizontal="left"/>
    </xf>
    <xf numFmtId="165" fontId="10" fillId="5" borderId="3" xfId="0" applyNumberFormat="1" applyFont="1" applyFill="1" applyBorder="1" applyAlignment="1">
      <alignment horizontal="left" vertical="center"/>
      <protection locked="0"/>
    </xf>
    <xf numFmtId="0" fontId="5" fillId="5" borderId="4" xfId="0" applyFont="1" applyFill="1" applyBorder="1" applyAlignment="1">
      <alignment horizontal="left" vertical="center" wrapText="1"/>
      <protection locked="0"/>
    </xf>
    <xf numFmtId="166" fontId="5" fillId="5" borderId="4" xfId="0" applyNumberFormat="1" applyFont="1" applyFill="1" applyBorder="1" applyAlignment="1">
      <alignment horizontal="left" vertical="center"/>
      <protection locked="0"/>
    </xf>
    <xf numFmtId="164" fontId="5" fillId="5" borderId="4" xfId="0" applyNumberFormat="1" applyFont="1" applyFill="1" applyBorder="1" applyAlignment="1">
      <alignment horizontal="left" vertical="center"/>
      <protection locked="0"/>
    </xf>
    <xf numFmtId="165" fontId="6" fillId="5" borderId="9" xfId="0" applyNumberFormat="1" applyFont="1" applyFill="1" applyBorder="1" applyAlignment="1">
      <alignment horizontal="left" vertical="center"/>
      <protection locked="0"/>
    </xf>
    <xf numFmtId="0" fontId="5" fillId="5" borderId="0" xfId="0" applyFont="1" applyFill="1" applyBorder="1" applyAlignment="1">
      <alignment horizontal="left" vertical="center" wrapText="1"/>
      <protection locked="0"/>
    </xf>
    <xf numFmtId="166" fontId="5" fillId="5" borderId="0" xfId="0" applyNumberFormat="1" applyFont="1" applyFill="1" applyBorder="1" applyAlignment="1">
      <alignment horizontal="left" vertical="center"/>
      <protection locked="0"/>
    </xf>
    <xf numFmtId="164" fontId="5" fillId="5" borderId="0" xfId="0" applyNumberFormat="1" applyFont="1" applyFill="1" applyBorder="1" applyAlignment="1">
      <alignment horizontal="left" vertical="center"/>
      <protection locked="0"/>
    </xf>
    <xf numFmtId="165" fontId="6" fillId="5" borderId="6" xfId="0" applyNumberFormat="1" applyFont="1" applyFill="1" applyBorder="1" applyAlignment="1">
      <alignment horizontal="left" vertical="center"/>
      <protection locked="0"/>
    </xf>
    <xf numFmtId="0" fontId="5" fillId="5" borderId="7" xfId="0" applyFont="1" applyFill="1" applyBorder="1" applyAlignment="1">
      <alignment horizontal="left" vertical="center" wrapText="1"/>
      <protection locked="0"/>
    </xf>
    <xf numFmtId="166" fontId="5" fillId="5" borderId="7" xfId="0" applyNumberFormat="1" applyFont="1" applyFill="1" applyBorder="1" applyAlignment="1">
      <alignment horizontal="left" vertical="center"/>
      <protection locked="0"/>
    </xf>
    <xf numFmtId="164" fontId="5" fillId="5" borderId="7" xfId="0" applyNumberFormat="1" applyFont="1" applyFill="1" applyBorder="1" applyAlignment="1">
      <alignment horizontal="left" vertical="center"/>
      <protection locked="0"/>
    </xf>
    <xf numFmtId="7" fontId="5" fillId="5" borderId="5" xfId="0" applyNumberFormat="1" applyFont="1" applyFill="1" applyBorder="1" applyAlignment="1" applyProtection="1">
      <alignment horizontal="right" vertical="center"/>
    </xf>
    <xf numFmtId="7" fontId="5" fillId="5" borderId="10" xfId="0" applyNumberFormat="1" applyFont="1" applyFill="1" applyBorder="1" applyAlignment="1">
      <alignment horizontal="right" vertical="center"/>
      <protection locked="0"/>
    </xf>
    <xf numFmtId="7" fontId="5" fillId="5" borderId="8" xfId="0" applyNumberFormat="1" applyFont="1" applyFill="1" applyBorder="1" applyAlignment="1">
      <alignment horizontal="right" vertical="center"/>
      <protection locked="0"/>
    </xf>
    <xf numFmtId="168" fontId="6" fillId="3" borderId="2" xfId="0" applyNumberFormat="1" applyFont="1" applyFill="1" applyBorder="1" applyAlignment="1">
      <alignment horizontal="right"/>
      <protection locked="0"/>
    </xf>
    <xf numFmtId="168" fontId="6" fillId="0" borderId="2" xfId="0" applyNumberFormat="1" applyFont="1" applyBorder="1" applyAlignment="1" applyProtection="1">
      <alignment horizontal="right"/>
    </xf>
    <xf numFmtId="168" fontId="6" fillId="4" borderId="2" xfId="0" applyNumberFormat="1" applyFont="1" applyFill="1" applyBorder="1" applyAlignment="1">
      <alignment horizontal="right"/>
      <protection locked="0"/>
    </xf>
    <xf numFmtId="168" fontId="6" fillId="4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>
      <alignment horizontal="center" wrapText="1"/>
      <protection locked="0"/>
    </xf>
    <xf numFmtId="0" fontId="9" fillId="0" borderId="2" xfId="0" applyFont="1" applyFill="1" applyBorder="1" applyAlignment="1">
      <alignment vertical="top"/>
      <protection locked="0"/>
    </xf>
    <xf numFmtId="168" fontId="6" fillId="0" borderId="2" xfId="0" applyNumberFormat="1" applyFont="1" applyFill="1" applyBorder="1" applyAlignment="1" applyProtection="1">
      <alignment horizontal="right"/>
    </xf>
    <xf numFmtId="0" fontId="6" fillId="3" borderId="0" xfId="0" applyFont="1" applyFill="1" applyBorder="1" applyAlignment="1">
      <alignment horizontal="left" vertical="top" wrapText="1"/>
      <protection locked="0"/>
    </xf>
    <xf numFmtId="0" fontId="6" fillId="0" borderId="0" xfId="0" applyFont="1" applyAlignment="1">
      <alignment horizontal="center" vertical="top"/>
      <protection locked="0"/>
    </xf>
    <xf numFmtId="0" fontId="6" fillId="3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zoomScaleNormal="100" workbookViewId="0">
      <selection activeCell="E23" sqref="E16:E23"/>
    </sheetView>
  </sheetViews>
  <sheetFormatPr defaultColWidth="10.5" defaultRowHeight="12" customHeight="1" x14ac:dyDescent="0.15"/>
  <cols>
    <col min="1" max="1" width="6.5" style="3" customWidth="1"/>
    <col min="2" max="2" width="64.5" style="4" customWidth="1"/>
    <col min="3" max="3" width="6.6640625" style="4" customWidth="1"/>
    <col min="4" max="4" width="10.5" style="5" customWidth="1"/>
    <col min="5" max="5" width="14" style="6" customWidth="1"/>
    <col min="6" max="6" width="17" style="6" customWidth="1"/>
    <col min="7" max="16384" width="10.5" style="1"/>
  </cols>
  <sheetData>
    <row r="1" spans="1:6" s="2" customFormat="1" ht="15" customHeight="1" x14ac:dyDescent="0.3">
      <c r="A1" s="78" t="s">
        <v>24</v>
      </c>
      <c r="B1" s="78"/>
      <c r="C1" s="78"/>
      <c r="D1" s="78"/>
      <c r="E1" s="78"/>
      <c r="F1" s="78"/>
    </row>
    <row r="2" spans="1:6" s="2" customFormat="1" ht="6" customHeight="1" x14ac:dyDescent="0.3">
      <c r="A2" s="10"/>
      <c r="B2" s="10"/>
      <c r="C2" s="10"/>
      <c r="D2" s="10"/>
      <c r="E2" s="10"/>
      <c r="F2" s="10"/>
    </row>
    <row r="3" spans="1:6" s="2" customFormat="1" ht="12.75" customHeight="1" x14ac:dyDescent="0.2">
      <c r="A3" s="11" t="s">
        <v>76</v>
      </c>
      <c r="B3" s="12"/>
      <c r="C3" s="12"/>
      <c r="D3" s="12"/>
      <c r="E3" s="12"/>
      <c r="F3" s="12"/>
    </row>
    <row r="4" spans="1:6" s="2" customFormat="1" ht="12.75" customHeight="1" x14ac:dyDescent="0.2">
      <c r="A4" s="11" t="s">
        <v>25</v>
      </c>
      <c r="B4" s="12"/>
      <c r="C4" s="12"/>
      <c r="D4" s="12"/>
      <c r="E4" s="12"/>
      <c r="F4" s="12"/>
    </row>
    <row r="5" spans="1:6" s="2" customFormat="1" ht="7.15" customHeight="1" x14ac:dyDescent="0.2">
      <c r="A5" s="11"/>
      <c r="B5" s="12"/>
      <c r="C5" s="12"/>
      <c r="D5" s="12"/>
      <c r="E5" s="12"/>
      <c r="F5" s="12"/>
    </row>
    <row r="6" spans="1:6" s="2" customFormat="1" ht="12.75" customHeight="1" x14ac:dyDescent="0.2">
      <c r="A6" s="13" t="s">
        <v>32</v>
      </c>
      <c r="B6" s="14"/>
      <c r="C6" s="15"/>
      <c r="D6" s="15"/>
      <c r="E6" s="12"/>
      <c r="F6" s="12"/>
    </row>
    <row r="7" spans="1:6" s="2" customFormat="1" ht="12.75" customHeight="1" x14ac:dyDescent="0.2">
      <c r="A7" s="75" t="s">
        <v>26</v>
      </c>
      <c r="B7" s="75"/>
      <c r="C7" s="77" t="s">
        <v>27</v>
      </c>
      <c r="D7" s="77"/>
      <c r="E7" s="52"/>
      <c r="F7" s="52"/>
    </row>
    <row r="8" spans="1:6" s="2" customFormat="1" ht="12.75" customHeight="1" x14ac:dyDescent="0.2">
      <c r="A8" s="75" t="s">
        <v>28</v>
      </c>
      <c r="B8" s="75"/>
      <c r="C8" s="52"/>
      <c r="D8" s="52"/>
      <c r="E8" s="52"/>
      <c r="F8" s="52"/>
    </row>
    <row r="9" spans="1:6" s="2" customFormat="1" ht="12.75" customHeight="1" x14ac:dyDescent="0.2">
      <c r="A9" s="75" t="s">
        <v>29</v>
      </c>
      <c r="B9" s="75"/>
      <c r="C9" s="52"/>
      <c r="D9" s="52"/>
      <c r="E9" s="52"/>
      <c r="F9" s="52"/>
    </row>
    <row r="10" spans="1:6" s="2" customFormat="1" ht="12.75" customHeight="1" x14ac:dyDescent="0.2">
      <c r="A10" s="75" t="s">
        <v>30</v>
      </c>
      <c r="B10" s="75"/>
      <c r="C10" s="75" t="s">
        <v>31</v>
      </c>
      <c r="D10" s="75"/>
      <c r="E10" s="52"/>
      <c r="F10" s="52"/>
    </row>
    <row r="11" spans="1:6" s="2" customFormat="1" ht="12.75" customHeight="1" thickBot="1" x14ac:dyDescent="0.25">
      <c r="A11" s="16"/>
      <c r="B11" s="17"/>
      <c r="C11" s="17"/>
      <c r="D11" s="17"/>
      <c r="E11" s="17"/>
      <c r="F11" s="17"/>
    </row>
    <row r="12" spans="1:6" s="2" customFormat="1" ht="38.25" customHeight="1" thickBot="1" x14ac:dyDescent="0.2">
      <c r="A12" s="18" t="s">
        <v>4</v>
      </c>
      <c r="B12" s="18" t="s">
        <v>3</v>
      </c>
      <c r="C12" s="18" t="s">
        <v>5</v>
      </c>
      <c r="D12" s="18" t="s">
        <v>6</v>
      </c>
      <c r="E12" s="18" t="s">
        <v>19</v>
      </c>
      <c r="F12" s="18" t="s">
        <v>20</v>
      </c>
    </row>
    <row r="13" spans="1:6" s="2" customFormat="1" ht="12.75" customHeight="1" thickBot="1" x14ac:dyDescent="0.2">
      <c r="A13" s="18" t="s">
        <v>0</v>
      </c>
      <c r="B13" s="18" t="s">
        <v>1</v>
      </c>
      <c r="C13" s="18" t="s">
        <v>2</v>
      </c>
      <c r="D13" s="18">
        <v>9</v>
      </c>
      <c r="E13" s="18">
        <v>10</v>
      </c>
      <c r="F13" s="18">
        <v>11</v>
      </c>
    </row>
    <row r="14" spans="1:6" s="2" customFormat="1" ht="15.6" customHeight="1" x14ac:dyDescent="0.2">
      <c r="A14" s="19"/>
      <c r="B14" s="20"/>
      <c r="C14" s="20"/>
      <c r="D14" s="21"/>
      <c r="E14" s="22"/>
      <c r="F14" s="23">
        <f>SUM(F16:F44)</f>
        <v>0</v>
      </c>
    </row>
    <row r="15" spans="1:6" s="2" customFormat="1" ht="15.6" customHeight="1" x14ac:dyDescent="0.2">
      <c r="A15" s="24"/>
      <c r="B15" s="25" t="s">
        <v>49</v>
      </c>
      <c r="C15" s="26"/>
      <c r="D15" s="27"/>
      <c r="E15" s="28"/>
      <c r="F15" s="29"/>
    </row>
    <row r="16" spans="1:6" s="2" customFormat="1" ht="12.6" customHeight="1" x14ac:dyDescent="0.2">
      <c r="A16" s="30" t="s">
        <v>8</v>
      </c>
      <c r="B16" s="31" t="s">
        <v>50</v>
      </c>
      <c r="C16" s="30" t="s">
        <v>7</v>
      </c>
      <c r="D16" s="32">
        <v>1</v>
      </c>
      <c r="E16" s="68"/>
      <c r="F16" s="69">
        <f t="shared" ref="F16:F20" si="0">+D16*E16</f>
        <v>0</v>
      </c>
    </row>
    <row r="17" spans="1:6" s="2" customFormat="1" ht="12.6" customHeight="1" x14ac:dyDescent="0.2">
      <c r="A17" s="30" t="s">
        <v>9</v>
      </c>
      <c r="B17" s="33" t="s">
        <v>51</v>
      </c>
      <c r="C17" s="30" t="s">
        <v>7</v>
      </c>
      <c r="D17" s="32">
        <v>1</v>
      </c>
      <c r="E17" s="68"/>
      <c r="F17" s="69">
        <f t="shared" si="0"/>
        <v>0</v>
      </c>
    </row>
    <row r="18" spans="1:6" s="2" customFormat="1" ht="12.6" customHeight="1" x14ac:dyDescent="0.2">
      <c r="A18" s="30" t="s">
        <v>10</v>
      </c>
      <c r="B18" s="34" t="s">
        <v>52</v>
      </c>
      <c r="C18" s="30" t="s">
        <v>7</v>
      </c>
      <c r="D18" s="32">
        <v>2</v>
      </c>
      <c r="E18" s="68"/>
      <c r="F18" s="69">
        <f t="shared" si="0"/>
        <v>0</v>
      </c>
    </row>
    <row r="19" spans="1:6" s="2" customFormat="1" ht="12.6" customHeight="1" x14ac:dyDescent="0.2">
      <c r="A19" s="30" t="s">
        <v>11</v>
      </c>
      <c r="B19" s="33" t="s">
        <v>53</v>
      </c>
      <c r="C19" s="30" t="s">
        <v>7</v>
      </c>
      <c r="D19" s="32">
        <v>20</v>
      </c>
      <c r="E19" s="68"/>
      <c r="F19" s="69">
        <f t="shared" si="0"/>
        <v>0</v>
      </c>
    </row>
    <row r="20" spans="1:6" s="2" customFormat="1" ht="12.6" customHeight="1" x14ac:dyDescent="0.2">
      <c r="A20" s="72" t="s">
        <v>16</v>
      </c>
      <c r="B20" s="73" t="s">
        <v>74</v>
      </c>
      <c r="C20" s="72" t="s">
        <v>7</v>
      </c>
      <c r="D20" s="38">
        <v>9</v>
      </c>
      <c r="E20" s="68"/>
      <c r="F20" s="74">
        <f t="shared" si="0"/>
        <v>0</v>
      </c>
    </row>
    <row r="21" spans="1:6" s="2" customFormat="1" ht="12.6" customHeight="1" x14ac:dyDescent="0.2">
      <c r="A21" s="30" t="s">
        <v>17</v>
      </c>
      <c r="B21" s="73" t="s">
        <v>80</v>
      </c>
      <c r="C21" s="72" t="s">
        <v>7</v>
      </c>
      <c r="D21" s="38">
        <v>4</v>
      </c>
      <c r="E21" s="68"/>
      <c r="F21" s="69">
        <f t="shared" ref="F21" si="1">+D21*E21</f>
        <v>0</v>
      </c>
    </row>
    <row r="22" spans="1:6" s="2" customFormat="1" ht="12.6" customHeight="1" x14ac:dyDescent="0.2">
      <c r="A22" s="30" t="s">
        <v>18</v>
      </c>
      <c r="B22" s="31" t="s">
        <v>54</v>
      </c>
      <c r="C22" s="30" t="s">
        <v>7</v>
      </c>
      <c r="D22" s="32">
        <v>1</v>
      </c>
      <c r="E22" s="68"/>
      <c r="F22" s="69">
        <f t="shared" ref="F22:F23" si="2">+D22*E22</f>
        <v>0</v>
      </c>
    </row>
    <row r="23" spans="1:6" s="2" customFormat="1" ht="12.6" customHeight="1" x14ac:dyDescent="0.2">
      <c r="A23" s="30" t="s">
        <v>12</v>
      </c>
      <c r="B23" s="31" t="s">
        <v>82</v>
      </c>
      <c r="C23" s="30" t="s">
        <v>7</v>
      </c>
      <c r="D23" s="32">
        <v>1</v>
      </c>
      <c r="E23" s="68"/>
      <c r="F23" s="69">
        <f t="shared" si="2"/>
        <v>0</v>
      </c>
    </row>
    <row r="24" spans="1:6" s="2" customFormat="1" ht="12.6" customHeight="1" x14ac:dyDescent="0.2">
      <c r="A24" s="35"/>
      <c r="B24" s="25" t="s">
        <v>55</v>
      </c>
      <c r="C24" s="36"/>
      <c r="D24" s="37"/>
      <c r="E24" s="70"/>
      <c r="F24" s="71"/>
    </row>
    <row r="25" spans="1:6" s="2" customFormat="1" ht="12.6" customHeight="1" x14ac:dyDescent="0.2">
      <c r="A25" s="30" t="s">
        <v>13</v>
      </c>
      <c r="B25" s="31" t="s">
        <v>73</v>
      </c>
      <c r="C25" s="30" t="s">
        <v>7</v>
      </c>
      <c r="D25" s="38">
        <v>4</v>
      </c>
      <c r="E25" s="68"/>
      <c r="F25" s="69">
        <f>+D25*E25</f>
        <v>0</v>
      </c>
    </row>
    <row r="26" spans="1:6" s="2" customFormat="1" ht="12.6" customHeight="1" x14ac:dyDescent="0.2">
      <c r="A26" s="30" t="s">
        <v>14</v>
      </c>
      <c r="B26" s="39" t="s">
        <v>56</v>
      </c>
      <c r="C26" s="30" t="s">
        <v>7</v>
      </c>
      <c r="D26" s="32">
        <v>1</v>
      </c>
      <c r="E26" s="68"/>
      <c r="F26" s="69">
        <f>+D26*E26</f>
        <v>0</v>
      </c>
    </row>
    <row r="27" spans="1:6" s="2" customFormat="1" ht="12.6" customHeight="1" x14ac:dyDescent="0.2">
      <c r="A27" s="30" t="s">
        <v>21</v>
      </c>
      <c r="B27" s="31" t="s">
        <v>57</v>
      </c>
      <c r="C27" s="30" t="s">
        <v>7</v>
      </c>
      <c r="D27" s="32">
        <v>1</v>
      </c>
      <c r="E27" s="68"/>
      <c r="F27" s="69">
        <f t="shared" ref="F27:F42" si="3">+D27*E27</f>
        <v>0</v>
      </c>
    </row>
    <row r="28" spans="1:6" s="2" customFormat="1" ht="12.6" customHeight="1" x14ac:dyDescent="0.2">
      <c r="A28" s="30" t="s">
        <v>75</v>
      </c>
      <c r="B28" s="31" t="s">
        <v>58</v>
      </c>
      <c r="C28" s="30" t="s">
        <v>7</v>
      </c>
      <c r="D28" s="32">
        <v>2</v>
      </c>
      <c r="E28" s="68"/>
      <c r="F28" s="69">
        <f t="shared" si="3"/>
        <v>0</v>
      </c>
    </row>
    <row r="29" spans="1:6" s="2" customFormat="1" ht="12.6" customHeight="1" x14ac:dyDescent="0.2">
      <c r="A29" s="30" t="s">
        <v>15</v>
      </c>
      <c r="B29" s="31" t="s">
        <v>59</v>
      </c>
      <c r="C29" s="30" t="s">
        <v>7</v>
      </c>
      <c r="D29" s="32">
        <v>1</v>
      </c>
      <c r="E29" s="68"/>
      <c r="F29" s="69">
        <f t="shared" si="3"/>
        <v>0</v>
      </c>
    </row>
    <row r="30" spans="1:6" s="2" customFormat="1" ht="12.6" customHeight="1" x14ac:dyDescent="0.2">
      <c r="A30" s="30" t="s">
        <v>22</v>
      </c>
      <c r="B30" s="31" t="s">
        <v>60</v>
      </c>
      <c r="C30" s="30" t="s">
        <v>7</v>
      </c>
      <c r="D30" s="32">
        <v>2</v>
      </c>
      <c r="E30" s="68"/>
      <c r="F30" s="69">
        <f t="shared" si="3"/>
        <v>0</v>
      </c>
    </row>
    <row r="31" spans="1:6" s="2" customFormat="1" ht="12.6" customHeight="1" x14ac:dyDescent="0.2">
      <c r="A31" s="30" t="s">
        <v>23</v>
      </c>
      <c r="B31" s="31" t="s">
        <v>61</v>
      </c>
      <c r="C31" s="30" t="s">
        <v>7</v>
      </c>
      <c r="D31" s="32">
        <v>2</v>
      </c>
      <c r="E31" s="68"/>
      <c r="F31" s="69">
        <f t="shared" si="3"/>
        <v>0</v>
      </c>
    </row>
    <row r="32" spans="1:6" s="2" customFormat="1" ht="12.6" customHeight="1" x14ac:dyDescent="0.2">
      <c r="A32" s="30" t="s">
        <v>81</v>
      </c>
      <c r="B32" s="31" t="s">
        <v>62</v>
      </c>
      <c r="C32" s="30" t="s">
        <v>7</v>
      </c>
      <c r="D32" s="32">
        <v>1</v>
      </c>
      <c r="E32" s="68"/>
      <c r="F32" s="69">
        <f t="shared" si="3"/>
        <v>0</v>
      </c>
    </row>
    <row r="33" spans="1:7" s="2" customFormat="1" ht="12.6" customHeight="1" x14ac:dyDescent="0.2">
      <c r="A33" s="30">
        <v>17</v>
      </c>
      <c r="B33" s="31" t="s">
        <v>63</v>
      </c>
      <c r="C33" s="30" t="s">
        <v>7</v>
      </c>
      <c r="D33" s="32">
        <v>1</v>
      </c>
      <c r="E33" s="68"/>
      <c r="F33" s="69">
        <f t="shared" si="3"/>
        <v>0</v>
      </c>
    </row>
    <row r="34" spans="1:7" s="2" customFormat="1" ht="12.6" customHeight="1" x14ac:dyDescent="0.2">
      <c r="A34" s="30" t="s">
        <v>33</v>
      </c>
      <c r="B34" s="31" t="s">
        <v>64</v>
      </c>
      <c r="C34" s="30" t="s">
        <v>7</v>
      </c>
      <c r="D34" s="32">
        <v>1</v>
      </c>
      <c r="E34" s="68"/>
      <c r="F34" s="69">
        <f t="shared" si="3"/>
        <v>0</v>
      </c>
    </row>
    <row r="35" spans="1:7" s="2" customFormat="1" ht="12.6" customHeight="1" x14ac:dyDescent="0.2">
      <c r="A35" s="30" t="s">
        <v>34</v>
      </c>
      <c r="B35" s="31" t="s">
        <v>65</v>
      </c>
      <c r="C35" s="30" t="s">
        <v>7</v>
      </c>
      <c r="D35" s="32">
        <v>7</v>
      </c>
      <c r="E35" s="68"/>
      <c r="F35" s="69">
        <f t="shared" si="3"/>
        <v>0</v>
      </c>
    </row>
    <row r="36" spans="1:7" s="2" customFormat="1" ht="12.6" customHeight="1" x14ac:dyDescent="0.2">
      <c r="A36" s="30" t="s">
        <v>35</v>
      </c>
      <c r="B36" s="31" t="s">
        <v>66</v>
      </c>
      <c r="C36" s="30" t="s">
        <v>7</v>
      </c>
      <c r="D36" s="32">
        <v>2</v>
      </c>
      <c r="E36" s="68"/>
      <c r="F36" s="69">
        <f t="shared" si="3"/>
        <v>0</v>
      </c>
    </row>
    <row r="37" spans="1:7" s="2" customFormat="1" ht="12.6" customHeight="1" x14ac:dyDescent="0.2">
      <c r="A37" s="30" t="s">
        <v>36</v>
      </c>
      <c r="B37" s="31" t="s">
        <v>67</v>
      </c>
      <c r="C37" s="30" t="s">
        <v>7</v>
      </c>
      <c r="D37" s="32">
        <v>16</v>
      </c>
      <c r="E37" s="68"/>
      <c r="F37" s="69">
        <f t="shared" si="3"/>
        <v>0</v>
      </c>
    </row>
    <row r="38" spans="1:7" s="2" customFormat="1" ht="12.6" customHeight="1" x14ac:dyDescent="0.2">
      <c r="A38" s="30" t="s">
        <v>37</v>
      </c>
      <c r="B38" s="31" t="s">
        <v>68</v>
      </c>
      <c r="C38" s="30" t="s">
        <v>7</v>
      </c>
      <c r="D38" s="32">
        <v>1</v>
      </c>
      <c r="E38" s="68"/>
      <c r="F38" s="69">
        <f t="shared" si="3"/>
        <v>0</v>
      </c>
    </row>
    <row r="39" spans="1:7" s="2" customFormat="1" ht="12.6" customHeight="1" x14ac:dyDescent="0.2">
      <c r="A39" s="30" t="s">
        <v>38</v>
      </c>
      <c r="B39" s="31" t="s">
        <v>77</v>
      </c>
      <c r="C39" s="30" t="s">
        <v>7</v>
      </c>
      <c r="D39" s="32">
        <v>15</v>
      </c>
      <c r="E39" s="68"/>
      <c r="F39" s="69">
        <f t="shared" si="3"/>
        <v>0</v>
      </c>
    </row>
    <row r="40" spans="1:7" s="2" customFormat="1" ht="12.6" customHeight="1" x14ac:dyDescent="0.2">
      <c r="A40" s="30" t="s">
        <v>39</v>
      </c>
      <c r="B40" s="31" t="s">
        <v>78</v>
      </c>
      <c r="C40" s="30" t="s">
        <v>7</v>
      </c>
      <c r="D40" s="32">
        <v>10</v>
      </c>
      <c r="E40" s="68"/>
      <c r="F40" s="69">
        <f t="shared" si="3"/>
        <v>0</v>
      </c>
    </row>
    <row r="41" spans="1:7" s="2" customFormat="1" ht="12.6" customHeight="1" x14ac:dyDescent="0.2">
      <c r="A41" s="35"/>
      <c r="B41" s="25" t="s">
        <v>69</v>
      </c>
      <c r="C41" s="36"/>
      <c r="D41" s="37"/>
      <c r="E41" s="70"/>
      <c r="F41" s="71"/>
    </row>
    <row r="42" spans="1:7" s="2" customFormat="1" ht="12.6" customHeight="1" x14ac:dyDescent="0.2">
      <c r="A42" s="30" t="s">
        <v>40</v>
      </c>
      <c r="B42" s="31" t="s">
        <v>70</v>
      </c>
      <c r="C42" s="30" t="s">
        <v>7</v>
      </c>
      <c r="D42" s="32">
        <v>6</v>
      </c>
      <c r="E42" s="68"/>
      <c r="F42" s="69">
        <f t="shared" si="3"/>
        <v>0</v>
      </c>
    </row>
    <row r="43" spans="1:7" s="2" customFormat="1" ht="12.6" customHeight="1" x14ac:dyDescent="0.2">
      <c r="A43" s="30" t="s">
        <v>41</v>
      </c>
      <c r="B43" s="39" t="s">
        <v>71</v>
      </c>
      <c r="C43" s="30" t="s">
        <v>7</v>
      </c>
      <c r="D43" s="32">
        <v>2</v>
      </c>
      <c r="E43" s="68"/>
      <c r="F43" s="69">
        <f t="shared" ref="F43:F44" si="4">+D43*E43</f>
        <v>0</v>
      </c>
    </row>
    <row r="44" spans="1:7" s="2" customFormat="1" ht="12.6" customHeight="1" x14ac:dyDescent="0.2">
      <c r="A44" s="30" t="s">
        <v>79</v>
      </c>
      <c r="B44" s="31" t="s">
        <v>72</v>
      </c>
      <c r="C44" s="30" t="s">
        <v>7</v>
      </c>
      <c r="D44" s="32">
        <v>3</v>
      </c>
      <c r="E44" s="68"/>
      <c r="F44" s="69">
        <f t="shared" si="4"/>
        <v>0</v>
      </c>
    </row>
    <row r="45" spans="1:7" s="2" customFormat="1" ht="8.25" customHeight="1" x14ac:dyDescent="0.2">
      <c r="A45" s="40"/>
      <c r="B45" s="41"/>
      <c r="C45" s="40"/>
      <c r="D45" s="42"/>
      <c r="E45" s="43"/>
      <c r="F45" s="44"/>
    </row>
    <row r="46" spans="1:7" s="7" customFormat="1" ht="15.6" customHeight="1" x14ac:dyDescent="0.15">
      <c r="A46" s="53"/>
      <c r="B46" s="54" t="s">
        <v>44</v>
      </c>
      <c r="C46" s="54"/>
      <c r="D46" s="55"/>
      <c r="E46" s="56"/>
      <c r="F46" s="65">
        <f>+F14</f>
        <v>0</v>
      </c>
      <c r="G46" s="8"/>
    </row>
    <row r="47" spans="1:7" ht="15.6" customHeight="1" x14ac:dyDescent="0.15">
      <c r="A47" s="57"/>
      <c r="B47" s="58" t="s">
        <v>42</v>
      </c>
      <c r="C47" s="58"/>
      <c r="D47" s="59"/>
      <c r="E47" s="60"/>
      <c r="F47" s="66">
        <f>F46*0.21</f>
        <v>0</v>
      </c>
      <c r="G47" s="9"/>
    </row>
    <row r="48" spans="1:7" ht="15.6" customHeight="1" x14ac:dyDescent="0.15">
      <c r="A48" s="61"/>
      <c r="B48" s="62" t="s">
        <v>43</v>
      </c>
      <c r="C48" s="62"/>
      <c r="D48" s="63"/>
      <c r="E48" s="64"/>
      <c r="F48" s="67">
        <f>F46+F47</f>
        <v>0</v>
      </c>
      <c r="G48" s="9"/>
    </row>
    <row r="49" spans="1:6" ht="28.5" customHeight="1" x14ac:dyDescent="0.2">
      <c r="A49" s="45" t="s">
        <v>45</v>
      </c>
      <c r="B49" s="46"/>
      <c r="C49" s="47"/>
      <c r="D49" s="48"/>
      <c r="E49" s="49"/>
      <c r="F49" s="49"/>
    </row>
    <row r="50" spans="1:6" ht="12" customHeight="1" x14ac:dyDescent="0.2">
      <c r="A50" s="45"/>
      <c r="B50" s="46"/>
      <c r="C50" s="47"/>
      <c r="D50" s="48"/>
      <c r="E50" s="49"/>
      <c r="F50" s="49"/>
    </row>
    <row r="51" spans="1:6" ht="12" customHeight="1" x14ac:dyDescent="0.2">
      <c r="A51" s="50"/>
      <c r="B51" s="47"/>
      <c r="C51" s="76" t="s">
        <v>47</v>
      </c>
      <c r="D51" s="76"/>
      <c r="E51" s="76"/>
      <c r="F51" s="49"/>
    </row>
    <row r="52" spans="1:6" ht="12" customHeight="1" x14ac:dyDescent="0.15">
      <c r="A52" s="46"/>
      <c r="B52" s="47"/>
      <c r="C52" s="76" t="s">
        <v>46</v>
      </c>
      <c r="D52" s="76"/>
      <c r="E52" s="76"/>
      <c r="F52" s="49"/>
    </row>
    <row r="53" spans="1:6" ht="12" customHeight="1" x14ac:dyDescent="0.15">
      <c r="A53" s="46"/>
      <c r="B53" s="47"/>
      <c r="C53" s="76" t="s">
        <v>48</v>
      </c>
      <c r="D53" s="76"/>
      <c r="E53" s="76"/>
      <c r="F53" s="49"/>
    </row>
    <row r="54" spans="1:6" ht="12" customHeight="1" x14ac:dyDescent="0.15">
      <c r="A54" s="51"/>
      <c r="B54" s="47"/>
      <c r="C54" s="47"/>
      <c r="D54" s="48"/>
      <c r="E54" s="49"/>
      <c r="F54" s="49"/>
    </row>
  </sheetData>
  <mergeCells count="10">
    <mergeCell ref="C7:D7"/>
    <mergeCell ref="A1:F1"/>
    <mergeCell ref="A7:B7"/>
    <mergeCell ref="A8:B8"/>
    <mergeCell ref="A9:B9"/>
    <mergeCell ref="A10:B10"/>
    <mergeCell ref="C10:D10"/>
    <mergeCell ref="C51:E51"/>
    <mergeCell ref="C52:E52"/>
    <mergeCell ref="C53:E53"/>
  </mergeCells>
  <phoneticPr fontId="0" type="noConversion"/>
  <pageMargins left="0.78740157480314965" right="0.78740157480314965" top="0.70866141732283472" bottom="0.70866141732283472" header="0" footer="0"/>
  <pageSetup paperSize="9" scale="90" fitToHeight="100" orientation="portrait" blackAndWhite="1" horizontalDpi="1200" r:id="rId1"/>
  <headerFooter alignWithMargins="0">
    <oddHeader>&amp;LPříloha č. 5 ZD (Po vyplnění bude tvořit přílohu č. 2 smlouvy)</oddHeader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Bezručova_Nábytek</vt:lpstr>
      <vt:lpstr>'ZŠ Bezručova_Nábytek'!Názvy_tisku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Kazuist</cp:lastModifiedBy>
  <cp:lastPrinted>2018-01-30T13:01:07Z</cp:lastPrinted>
  <dcterms:created xsi:type="dcterms:W3CDTF">2012-03-19T06:29:41Z</dcterms:created>
  <dcterms:modified xsi:type="dcterms:W3CDTF">2018-05-31T13:11:43Z</dcterms:modified>
</cp:coreProperties>
</file>