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340" activeTab="0"/>
  </bookViews>
  <sheets>
    <sheet name="Péče o mobilní zeleň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H221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  <comment ref="H6" authorId="0">
      <text>
        <r>
          <rPr>
            <b/>
            <sz val="9"/>
            <rFont val="Tahoma"/>
            <family val="2"/>
          </rPr>
          <t>doplňte cenu</t>
        </r>
      </text>
    </comment>
    <comment ref="H7" authorId="0">
      <text>
        <r>
          <rPr>
            <b/>
            <sz val="9"/>
            <rFont val="Tahoma"/>
            <family val="2"/>
          </rPr>
          <t>doplňte cenu</t>
        </r>
      </text>
    </comment>
    <comment ref="H8" authorId="0">
      <text>
        <r>
          <rPr>
            <b/>
            <sz val="9"/>
            <rFont val="Tahoma"/>
            <family val="2"/>
          </rPr>
          <t>doplňte cenu</t>
        </r>
      </text>
    </comment>
    <comment ref="H9" authorId="0">
      <text>
        <r>
          <rPr>
            <b/>
            <sz val="9"/>
            <rFont val="Tahoma"/>
            <family val="2"/>
          </rPr>
          <t>doplňte cenu</t>
        </r>
      </text>
    </comment>
    <comment ref="H10" authorId="0">
      <text>
        <r>
          <rPr>
            <b/>
            <sz val="9"/>
            <rFont val="Tahoma"/>
            <family val="2"/>
          </rPr>
          <t>doplňte cenu</t>
        </r>
      </text>
    </comment>
    <comment ref="H11" authorId="0">
      <text>
        <r>
          <rPr>
            <b/>
            <sz val="9"/>
            <rFont val="Tahoma"/>
            <family val="2"/>
          </rPr>
          <t>doplňte cenu</t>
        </r>
      </text>
    </comment>
    <comment ref="H19" authorId="0">
      <text>
        <r>
          <rPr>
            <b/>
            <sz val="9"/>
            <rFont val="Tahoma"/>
            <family val="2"/>
          </rPr>
          <t>doplňte cenu</t>
        </r>
      </text>
    </comment>
    <comment ref="H31" authorId="0">
      <text>
        <r>
          <rPr>
            <b/>
            <sz val="9"/>
            <rFont val="Tahoma"/>
            <family val="2"/>
          </rPr>
          <t>doplňte cenu</t>
        </r>
      </text>
    </comment>
    <comment ref="H44" authorId="0">
      <text>
        <r>
          <rPr>
            <b/>
            <sz val="9"/>
            <rFont val="Tahoma"/>
            <family val="2"/>
          </rPr>
          <t>doplňte cenu</t>
        </r>
      </text>
    </comment>
    <comment ref="H57" authorId="0">
      <text>
        <r>
          <rPr>
            <b/>
            <sz val="9"/>
            <rFont val="Tahoma"/>
            <family val="2"/>
          </rPr>
          <t>doplňte cenu</t>
        </r>
      </text>
    </comment>
    <comment ref="H70" authorId="0">
      <text>
        <r>
          <rPr>
            <b/>
            <sz val="9"/>
            <rFont val="Tahoma"/>
            <family val="2"/>
          </rPr>
          <t>doplňte cenu</t>
        </r>
      </text>
    </comment>
    <comment ref="H108" authorId="0">
      <text>
        <r>
          <rPr>
            <b/>
            <sz val="9"/>
            <rFont val="Tahoma"/>
            <family val="2"/>
          </rPr>
          <t>doplňte cenu</t>
        </r>
      </text>
    </comment>
    <comment ref="H122" authorId="0">
      <text>
        <r>
          <rPr>
            <b/>
            <sz val="9"/>
            <rFont val="Tahoma"/>
            <family val="2"/>
          </rPr>
          <t>doplňte cenu</t>
        </r>
      </text>
    </comment>
    <comment ref="H134" authorId="0">
      <text>
        <r>
          <rPr>
            <b/>
            <sz val="9"/>
            <rFont val="Tahoma"/>
            <family val="2"/>
          </rPr>
          <t>doplňte cenu</t>
        </r>
      </text>
    </comment>
    <comment ref="H153" authorId="0">
      <text>
        <r>
          <rPr>
            <b/>
            <sz val="9"/>
            <rFont val="Tahoma"/>
            <family val="2"/>
          </rPr>
          <t>doplňte cenu</t>
        </r>
      </text>
    </comment>
    <comment ref="H169" authorId="0">
      <text>
        <r>
          <rPr>
            <b/>
            <sz val="9"/>
            <rFont val="Tahoma"/>
            <family val="2"/>
          </rPr>
          <t>doplňte cenu</t>
        </r>
      </text>
    </comment>
    <comment ref="H176" authorId="0">
      <text>
        <r>
          <rPr>
            <b/>
            <sz val="9"/>
            <rFont val="Tahoma"/>
            <family val="2"/>
          </rPr>
          <t>doplňte cenu</t>
        </r>
      </text>
    </comment>
    <comment ref="H192" authorId="0">
      <text>
        <r>
          <rPr>
            <b/>
            <sz val="9"/>
            <rFont val="Tahoma"/>
            <family val="2"/>
          </rPr>
          <t>doplňte cenu</t>
        </r>
      </text>
    </comment>
    <comment ref="H24" authorId="0">
      <text>
        <r>
          <rPr>
            <b/>
            <sz val="9"/>
            <rFont val="Tahoma"/>
            <family val="2"/>
          </rPr>
          <t>doplňte cenu</t>
        </r>
      </text>
    </comment>
    <comment ref="H36" authorId="0">
      <text>
        <r>
          <rPr>
            <b/>
            <sz val="9"/>
            <rFont val="Tahoma"/>
            <family val="2"/>
          </rPr>
          <t>doplňte cenu</t>
        </r>
      </text>
    </comment>
    <comment ref="H49" authorId="0">
      <text>
        <r>
          <rPr>
            <b/>
            <sz val="9"/>
            <rFont val="Tahoma"/>
            <family val="2"/>
          </rPr>
          <t>doplňte cenu</t>
        </r>
      </text>
    </comment>
    <comment ref="H62" authorId="0">
      <text>
        <r>
          <rPr>
            <b/>
            <sz val="9"/>
            <rFont val="Tahoma"/>
            <family val="2"/>
          </rPr>
          <t>doplňte cenu</t>
        </r>
      </text>
    </comment>
    <comment ref="H75" authorId="0">
      <text>
        <r>
          <rPr>
            <b/>
            <sz val="9"/>
            <rFont val="Tahoma"/>
            <family val="2"/>
          </rPr>
          <t>doplňte cenu</t>
        </r>
      </text>
    </comment>
    <comment ref="H100" authorId="0">
      <text>
        <r>
          <rPr>
            <b/>
            <sz val="9"/>
            <rFont val="Tahoma"/>
            <family val="2"/>
          </rPr>
          <t>doplňte cenu</t>
        </r>
      </text>
    </comment>
    <comment ref="H114" authorId="0">
      <text>
        <r>
          <rPr>
            <b/>
            <sz val="9"/>
            <rFont val="Tahoma"/>
            <family val="2"/>
          </rPr>
          <t>doplňte cenu</t>
        </r>
      </text>
    </comment>
    <comment ref="H126" authorId="0">
      <text>
        <r>
          <rPr>
            <b/>
            <sz val="9"/>
            <rFont val="Tahoma"/>
            <family val="2"/>
          </rPr>
          <t>doplňte cenu</t>
        </r>
      </text>
    </comment>
    <comment ref="H145" authorId="0">
      <text>
        <r>
          <rPr>
            <b/>
            <sz val="9"/>
            <rFont val="Tahoma"/>
            <family val="2"/>
          </rPr>
          <t>doplňte cenu</t>
        </r>
      </text>
    </comment>
    <comment ref="H161" authorId="0">
      <text>
        <r>
          <rPr>
            <b/>
            <sz val="9"/>
            <rFont val="Tahoma"/>
            <family val="2"/>
          </rPr>
          <t>doplňte cenu</t>
        </r>
      </text>
    </comment>
    <comment ref="H170" authorId="0">
      <text>
        <r>
          <rPr>
            <b/>
            <sz val="9"/>
            <rFont val="Tahoma"/>
            <family val="2"/>
          </rPr>
          <t>doplňte cenu</t>
        </r>
      </text>
    </comment>
    <comment ref="H184" authorId="0">
      <text>
        <r>
          <rPr>
            <b/>
            <sz val="9"/>
            <rFont val="Tahoma"/>
            <family val="2"/>
          </rPr>
          <t>doplňte cenu</t>
        </r>
      </text>
    </comment>
    <comment ref="H199" authorId="0">
      <text>
        <r>
          <rPr>
            <b/>
            <sz val="9"/>
            <rFont val="Tahoma"/>
            <family val="2"/>
          </rPr>
          <t>doplňte cenu</t>
        </r>
      </text>
    </comment>
    <comment ref="H84" authorId="0">
      <text>
        <r>
          <rPr>
            <b/>
            <sz val="9"/>
            <rFont val="Tahoma"/>
            <family val="2"/>
          </rPr>
          <t>doplňte cenu</t>
        </r>
      </text>
    </comment>
    <comment ref="H85" authorId="0">
      <text>
        <r>
          <rPr>
            <b/>
            <sz val="9"/>
            <rFont val="Tahoma"/>
            <family val="2"/>
          </rPr>
          <t>doplňte cenu</t>
        </r>
      </text>
    </comment>
    <comment ref="H86" authorId="0">
      <text>
        <r>
          <rPr>
            <b/>
            <sz val="9"/>
            <rFont val="Tahoma"/>
            <family val="2"/>
          </rPr>
          <t>doplňte cenu</t>
        </r>
      </text>
    </comment>
    <comment ref="H87" authorId="0">
      <text>
        <r>
          <rPr>
            <b/>
            <sz val="9"/>
            <rFont val="Tahoma"/>
            <family val="2"/>
          </rPr>
          <t>doplňte cenu</t>
        </r>
      </text>
    </comment>
    <comment ref="H88" authorId="0">
      <text>
        <r>
          <rPr>
            <b/>
            <sz val="9"/>
            <rFont val="Tahoma"/>
            <family val="2"/>
          </rPr>
          <t>doplňte cenu</t>
        </r>
      </text>
    </comment>
    <comment ref="H91" authorId="0">
      <text>
        <r>
          <rPr>
            <b/>
            <sz val="9"/>
            <rFont val="Tahoma"/>
            <family val="2"/>
          </rPr>
          <t>doplňte cenu</t>
        </r>
      </text>
    </comment>
    <comment ref="H92" authorId="0">
      <text>
        <r>
          <rPr>
            <b/>
            <sz val="9"/>
            <rFont val="Tahoma"/>
            <family val="2"/>
          </rPr>
          <t>doplňte cenu</t>
        </r>
      </text>
    </comment>
    <comment ref="H93" authorId="0">
      <text>
        <r>
          <rPr>
            <b/>
            <sz val="9"/>
            <rFont val="Tahoma"/>
            <family val="2"/>
          </rPr>
          <t>doplňte cenu</t>
        </r>
      </text>
    </comment>
    <comment ref="H94" authorId="0">
      <text>
        <r>
          <rPr>
            <b/>
            <sz val="9"/>
            <rFont val="Tahoma"/>
            <family val="2"/>
          </rPr>
          <t>doplňte cenu</t>
        </r>
      </text>
    </comment>
    <comment ref="H95" authorId="0">
      <text>
        <r>
          <rPr>
            <b/>
            <sz val="9"/>
            <rFont val="Tahoma"/>
            <family val="2"/>
          </rPr>
          <t>doplňte cenu</t>
        </r>
      </text>
    </comment>
    <comment ref="H96" authorId="0">
      <text>
        <r>
          <rPr>
            <b/>
            <sz val="9"/>
            <rFont val="Tahoma"/>
            <family val="2"/>
          </rPr>
          <t>doplňte cenu</t>
        </r>
      </text>
    </comment>
    <comment ref="H97" authorId="0">
      <text>
        <r>
          <rPr>
            <b/>
            <sz val="9"/>
            <rFont val="Tahoma"/>
            <family val="2"/>
          </rPr>
          <t>doplňte cenu</t>
        </r>
      </text>
    </comment>
    <comment ref="H98" authorId="0">
      <text>
        <r>
          <rPr>
            <b/>
            <sz val="9"/>
            <rFont val="Tahoma"/>
            <family val="2"/>
          </rPr>
          <t>doplňte cenu</t>
        </r>
      </text>
    </comment>
    <comment ref="H99" authorId="0">
      <text>
        <r>
          <rPr>
            <b/>
            <sz val="9"/>
            <rFont val="Tahoma"/>
            <family val="2"/>
          </rPr>
          <t>doplňte cenu</t>
        </r>
      </text>
    </comment>
    <comment ref="H193" authorId="0">
      <text>
        <r>
          <rPr>
            <b/>
            <sz val="9"/>
            <rFont val="Tahoma"/>
            <family val="2"/>
          </rPr>
          <t>doplňte cenu</t>
        </r>
      </text>
    </comment>
    <comment ref="H194" authorId="0">
      <text>
        <r>
          <rPr>
            <b/>
            <sz val="9"/>
            <rFont val="Tahoma"/>
            <family val="2"/>
          </rPr>
          <t>doplňte cenu</t>
        </r>
      </text>
    </comment>
    <comment ref="H195" authorId="0">
      <text>
        <r>
          <rPr>
            <b/>
            <sz val="9"/>
            <rFont val="Tahoma"/>
            <family val="2"/>
          </rPr>
          <t>doplňte cenu</t>
        </r>
      </text>
    </comment>
    <comment ref="H196" authorId="0">
      <text>
        <r>
          <rPr>
            <b/>
            <sz val="9"/>
            <rFont val="Tahoma"/>
            <family val="2"/>
          </rPr>
          <t>doplňte cenu</t>
        </r>
      </text>
    </comment>
    <comment ref="H197" authorId="0">
      <text>
        <r>
          <rPr>
            <b/>
            <sz val="9"/>
            <rFont val="Tahoma"/>
            <family val="2"/>
          </rPr>
          <t>doplňte cenu</t>
        </r>
      </text>
    </comment>
    <comment ref="H198" authorId="0">
      <text>
        <r>
          <rPr>
            <b/>
            <sz val="9"/>
            <rFont val="Tahoma"/>
            <family val="2"/>
          </rPr>
          <t>doplňte cenu</t>
        </r>
      </text>
    </comment>
    <comment ref="H177" authorId="0">
      <text>
        <r>
          <rPr>
            <b/>
            <sz val="9"/>
            <rFont val="Tahoma"/>
            <family val="2"/>
          </rPr>
          <t>doplňte cenu</t>
        </r>
      </text>
    </comment>
    <comment ref="H178" authorId="0">
      <text>
        <r>
          <rPr>
            <b/>
            <sz val="9"/>
            <rFont val="Tahoma"/>
            <family val="2"/>
          </rPr>
          <t>doplňte cenu</t>
        </r>
      </text>
    </comment>
    <comment ref="H181" authorId="0">
      <text>
        <r>
          <rPr>
            <b/>
            <sz val="9"/>
            <rFont val="Tahoma"/>
            <family val="2"/>
          </rPr>
          <t>doplňte cenu</t>
        </r>
      </text>
    </comment>
    <comment ref="H182" authorId="0">
      <text>
        <r>
          <rPr>
            <b/>
            <sz val="9"/>
            <rFont val="Tahoma"/>
            <family val="2"/>
          </rPr>
          <t>doplňte cenu</t>
        </r>
      </text>
    </comment>
    <comment ref="H183" authorId="0">
      <text>
        <r>
          <rPr>
            <b/>
            <sz val="9"/>
            <rFont val="Tahoma"/>
            <family val="2"/>
          </rPr>
          <t>doplňte cenu</t>
        </r>
      </text>
    </comment>
    <comment ref="H154" authorId="0">
      <text>
        <r>
          <rPr>
            <b/>
            <sz val="9"/>
            <rFont val="Tahoma"/>
            <family val="2"/>
          </rPr>
          <t>doplňte cenu</t>
        </r>
      </text>
    </comment>
    <comment ref="H155" authorId="0">
      <text>
        <r>
          <rPr>
            <b/>
            <sz val="9"/>
            <rFont val="Tahoma"/>
            <family val="2"/>
          </rPr>
          <t>doplňte cenu</t>
        </r>
      </text>
    </comment>
    <comment ref="H156" authorId="0">
      <text>
        <r>
          <rPr>
            <b/>
            <sz val="9"/>
            <rFont val="Tahoma"/>
            <family val="2"/>
          </rPr>
          <t>doplňte cenu</t>
        </r>
      </text>
    </comment>
    <comment ref="H157" authorId="0">
      <text>
        <r>
          <rPr>
            <b/>
            <sz val="9"/>
            <rFont val="Tahoma"/>
            <family val="2"/>
          </rPr>
          <t>doplňte cenu</t>
        </r>
      </text>
    </comment>
    <comment ref="H158" authorId="0">
      <text>
        <r>
          <rPr>
            <b/>
            <sz val="9"/>
            <rFont val="Tahoma"/>
            <family val="2"/>
          </rPr>
          <t>doplňte cenu</t>
        </r>
      </text>
    </comment>
    <comment ref="H159" authorId="0">
      <text>
        <r>
          <rPr>
            <b/>
            <sz val="9"/>
            <rFont val="Tahoma"/>
            <family val="2"/>
          </rPr>
          <t>doplňte cenu</t>
        </r>
      </text>
    </comment>
    <comment ref="H160" authorId="0">
      <text>
        <r>
          <rPr>
            <b/>
            <sz val="9"/>
            <rFont val="Tahoma"/>
            <family val="2"/>
          </rPr>
          <t>doplňte cenu</t>
        </r>
      </text>
    </comment>
    <comment ref="H135" authorId="0">
      <text>
        <r>
          <rPr>
            <b/>
            <sz val="9"/>
            <rFont val="Tahoma"/>
            <family val="2"/>
          </rPr>
          <t>doplňte cenu</t>
        </r>
      </text>
    </comment>
    <comment ref="H136" authorId="0">
      <text>
        <r>
          <rPr>
            <b/>
            <sz val="9"/>
            <rFont val="Tahoma"/>
            <family val="2"/>
          </rPr>
          <t>doplňte cenu</t>
        </r>
      </text>
    </comment>
    <comment ref="H137" authorId="0">
      <text>
        <r>
          <rPr>
            <b/>
            <sz val="9"/>
            <rFont val="Tahoma"/>
            <family val="2"/>
          </rPr>
          <t>doplňte cenu</t>
        </r>
      </text>
    </comment>
    <comment ref="H139" authorId="0">
      <text>
        <r>
          <rPr>
            <b/>
            <sz val="9"/>
            <rFont val="Tahoma"/>
            <family val="2"/>
          </rPr>
          <t>doplňte cenu</t>
        </r>
      </text>
    </comment>
    <comment ref="H140" authorId="0">
      <text>
        <r>
          <rPr>
            <b/>
            <sz val="9"/>
            <rFont val="Tahoma"/>
            <family val="2"/>
          </rPr>
          <t>doplňte cenu</t>
        </r>
      </text>
    </comment>
    <comment ref="H141" authorId="0">
      <text>
        <r>
          <rPr>
            <b/>
            <sz val="9"/>
            <rFont val="Tahoma"/>
            <family val="2"/>
          </rPr>
          <t>doplňte cenu</t>
        </r>
      </text>
    </comment>
    <comment ref="H142" authorId="0">
      <text>
        <r>
          <rPr>
            <b/>
            <sz val="9"/>
            <rFont val="Tahoma"/>
            <family val="2"/>
          </rPr>
          <t>doplňte cenu</t>
        </r>
      </text>
    </comment>
    <comment ref="H143" authorId="0">
      <text>
        <r>
          <rPr>
            <b/>
            <sz val="9"/>
            <rFont val="Tahoma"/>
            <family val="2"/>
          </rPr>
          <t>doplňte cenu</t>
        </r>
      </text>
    </comment>
    <comment ref="H144" authorId="0">
      <text>
        <r>
          <rPr>
            <b/>
            <sz val="9"/>
            <rFont val="Tahoma"/>
            <family val="2"/>
          </rPr>
          <t>doplňte cenu</t>
        </r>
      </text>
    </comment>
    <comment ref="H123" authorId="0">
      <text>
        <r>
          <rPr>
            <b/>
            <sz val="9"/>
            <rFont val="Tahoma"/>
            <family val="2"/>
          </rPr>
          <t>doplňte cenu</t>
        </r>
      </text>
    </comment>
    <comment ref="H124" authorId="0">
      <text>
        <r>
          <rPr>
            <b/>
            <sz val="9"/>
            <rFont val="Tahoma"/>
            <family val="2"/>
          </rPr>
          <t>doplňte cenu</t>
        </r>
      </text>
    </comment>
    <comment ref="H125" authorId="0">
      <text>
        <r>
          <rPr>
            <b/>
            <sz val="9"/>
            <rFont val="Tahoma"/>
            <family val="2"/>
          </rPr>
          <t>doplňte cenu</t>
        </r>
      </text>
    </comment>
    <comment ref="H109" authorId="0">
      <text>
        <r>
          <rPr>
            <b/>
            <sz val="9"/>
            <rFont val="Tahoma"/>
            <family val="2"/>
          </rPr>
          <t>doplňte cenu</t>
        </r>
      </text>
    </comment>
    <comment ref="H110" authorId="0">
      <text>
        <r>
          <rPr>
            <b/>
            <sz val="9"/>
            <rFont val="Tahoma"/>
            <family val="2"/>
          </rPr>
          <t>doplňte cenu</t>
        </r>
      </text>
    </comment>
    <comment ref="H111" authorId="0">
      <text>
        <r>
          <rPr>
            <b/>
            <sz val="9"/>
            <rFont val="Tahoma"/>
            <family val="2"/>
          </rPr>
          <t>doplňte cenu</t>
        </r>
      </text>
    </comment>
    <comment ref="H113" authorId="0">
      <text>
        <r>
          <rPr>
            <b/>
            <sz val="9"/>
            <rFont val="Tahoma"/>
            <family val="2"/>
          </rPr>
          <t>doplňte cenu</t>
        </r>
      </text>
    </comment>
    <comment ref="H71" authorId="0">
      <text>
        <r>
          <rPr>
            <b/>
            <sz val="9"/>
            <rFont val="Tahoma"/>
            <family val="2"/>
          </rPr>
          <t>doplňte cenu</t>
        </r>
      </text>
    </comment>
    <comment ref="H72" authorId="0">
      <text>
        <r>
          <rPr>
            <b/>
            <sz val="9"/>
            <rFont val="Tahoma"/>
            <family val="2"/>
          </rPr>
          <t>doplňte cenu</t>
        </r>
      </text>
    </comment>
    <comment ref="H73" authorId="0">
      <text>
        <r>
          <rPr>
            <b/>
            <sz val="9"/>
            <rFont val="Tahoma"/>
            <family val="2"/>
          </rPr>
          <t>doplňte cenu</t>
        </r>
      </text>
    </comment>
    <comment ref="H74" authorId="0">
      <text>
        <r>
          <rPr>
            <b/>
            <sz val="9"/>
            <rFont val="Tahoma"/>
            <family val="2"/>
          </rPr>
          <t>doplňte cenu</t>
        </r>
      </text>
    </comment>
    <comment ref="H58" authorId="0">
      <text>
        <r>
          <rPr>
            <b/>
            <sz val="9"/>
            <rFont val="Tahoma"/>
            <family val="2"/>
          </rPr>
          <t>doplňte cenu</t>
        </r>
      </text>
    </comment>
    <comment ref="H59" authorId="0">
      <text>
        <r>
          <rPr>
            <b/>
            <sz val="9"/>
            <rFont val="Tahoma"/>
            <family val="2"/>
          </rPr>
          <t>doplňte cenu</t>
        </r>
      </text>
    </comment>
    <comment ref="H60" authorId="0">
      <text>
        <r>
          <rPr>
            <b/>
            <sz val="9"/>
            <rFont val="Tahoma"/>
            <family val="2"/>
          </rPr>
          <t>doplňte cenu</t>
        </r>
      </text>
    </comment>
    <comment ref="H61" authorId="0">
      <text>
        <r>
          <rPr>
            <b/>
            <sz val="9"/>
            <rFont val="Tahoma"/>
            <family val="2"/>
          </rPr>
          <t>doplňte cenu</t>
        </r>
      </text>
    </comment>
    <comment ref="H45" authorId="0">
      <text>
        <r>
          <rPr>
            <b/>
            <sz val="9"/>
            <rFont val="Tahoma"/>
            <family val="2"/>
          </rPr>
          <t>doplňte cenu</t>
        </r>
      </text>
    </comment>
    <comment ref="H46" authorId="0">
      <text>
        <r>
          <rPr>
            <b/>
            <sz val="9"/>
            <rFont val="Tahoma"/>
            <family val="2"/>
          </rPr>
          <t>doplňte cenu</t>
        </r>
      </text>
    </comment>
    <comment ref="H47" authorId="0">
      <text>
        <r>
          <rPr>
            <b/>
            <sz val="9"/>
            <rFont val="Tahoma"/>
            <family val="2"/>
          </rPr>
          <t>doplňte cenu</t>
        </r>
      </text>
    </comment>
    <comment ref="H48" authorId="0">
      <text>
        <r>
          <rPr>
            <b/>
            <sz val="9"/>
            <rFont val="Tahoma"/>
            <family val="2"/>
          </rPr>
          <t>doplňte cenu</t>
        </r>
      </text>
    </comment>
    <comment ref="H32" authorId="0">
      <text>
        <r>
          <rPr>
            <b/>
            <sz val="9"/>
            <rFont val="Tahoma"/>
            <family val="2"/>
          </rPr>
          <t>doplňte cenu</t>
        </r>
      </text>
    </comment>
    <comment ref="H33" authorId="0">
      <text>
        <r>
          <rPr>
            <b/>
            <sz val="9"/>
            <rFont val="Tahoma"/>
            <family val="2"/>
          </rPr>
          <t>doplňte cenu</t>
        </r>
      </text>
    </comment>
    <comment ref="H34" authorId="0">
      <text>
        <r>
          <rPr>
            <b/>
            <sz val="9"/>
            <rFont val="Tahoma"/>
            <family val="2"/>
          </rPr>
          <t>doplňte cenu</t>
        </r>
      </text>
    </comment>
    <comment ref="H35" authorId="0">
      <text>
        <r>
          <rPr>
            <b/>
            <sz val="9"/>
            <rFont val="Tahoma"/>
            <family val="2"/>
          </rPr>
          <t>doplňte cenu</t>
        </r>
      </text>
    </comment>
    <comment ref="H20" authorId="0">
      <text>
        <r>
          <rPr>
            <b/>
            <sz val="9"/>
            <rFont val="Tahoma"/>
            <family val="2"/>
          </rPr>
          <t>doplňte cenu</t>
        </r>
      </text>
    </comment>
    <comment ref="H21" authorId="0">
      <text>
        <r>
          <rPr>
            <b/>
            <sz val="9"/>
            <rFont val="Tahoma"/>
            <family val="2"/>
          </rPr>
          <t>doplňte cenu</t>
        </r>
      </text>
    </comment>
    <comment ref="H22" authorId="0">
      <text>
        <r>
          <rPr>
            <b/>
            <sz val="9"/>
            <rFont val="Tahoma"/>
            <family val="2"/>
          </rPr>
          <t>doplňte cenu</t>
        </r>
      </text>
    </comment>
    <comment ref="H23" authorId="0">
      <text>
        <r>
          <rPr>
            <b/>
            <sz val="9"/>
            <rFont val="Tahoma"/>
            <family val="2"/>
          </rPr>
          <t>doplňte cenu</t>
        </r>
      </text>
    </comment>
    <comment ref="H83" authorId="0">
      <text>
        <r>
          <rPr>
            <b/>
            <sz val="9"/>
            <rFont val="Tahoma"/>
            <family val="2"/>
          </rPr>
          <t>doplňte cenu</t>
        </r>
      </text>
    </comment>
    <comment ref="H89" authorId="0">
      <text>
        <r>
          <rPr>
            <b/>
            <sz val="9"/>
            <rFont val="Tahoma"/>
            <family val="2"/>
          </rPr>
          <t>doplňte cenu</t>
        </r>
      </text>
    </comment>
    <comment ref="H90" authorId="0">
      <text>
        <r>
          <rPr>
            <b/>
            <sz val="9"/>
            <rFont val="Tahoma"/>
            <family val="2"/>
          </rPr>
          <t>doplňte cenu</t>
        </r>
      </text>
    </comment>
    <comment ref="H138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<sst xmlns="http://schemas.openxmlformats.org/spreadsheetml/2006/main" count="497" uniqueCount="238">
  <si>
    <t>Garsy - systém mobilní zeleně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</si>
  <si>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</si>
  <si>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</si>
  <si>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</si>
  <si>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</si>
  <si>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</si>
  <si>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</si>
  <si>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</si>
  <si>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</si>
  <si>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</si>
  <si>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</si>
  <si>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</si>
  <si>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</si>
  <si>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</si>
  <si>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</si>
  <si>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</si>
  <si>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</si>
  <si>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</si>
  <si>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</si>
  <si>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MJ</t>
  </si>
  <si>
    <t>Počet</t>
  </si>
  <si>
    <t>ks</t>
  </si>
  <si>
    <r>
      <t>Květinová věž - typ RM 160S, váha konstrukce 90 kg, objem substrátu 1m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výška 185 cm, průměrný počet rostlin 130 ks</t>
    </r>
  </si>
  <si>
    <t>Závěsné nádoby DEMI - 1. typ</t>
  </si>
  <si>
    <t>Celkem za jednu nádobu</t>
  </si>
  <si>
    <t>Celkem za všechny nádoby (2 ks)</t>
  </si>
  <si>
    <t>Celkem za všechny nádoby (11 ks)</t>
  </si>
  <si>
    <t>M-19</t>
  </si>
  <si>
    <t>M-20</t>
  </si>
  <si>
    <t>M-21</t>
  </si>
  <si>
    <t>M-22</t>
  </si>
  <si>
    <t>M-23</t>
  </si>
  <si>
    <t>M-24</t>
  </si>
  <si>
    <t>M-25</t>
  </si>
  <si>
    <t>M-26</t>
  </si>
  <si>
    <t>M-27</t>
  </si>
  <si>
    <t>Závěsné nádoby DEMI - 2. typ</t>
  </si>
  <si>
    <t>Celkem za všechny nádoby (17 ks)</t>
  </si>
  <si>
    <t>Samozavlažovací truhlíky - 1. typ</t>
  </si>
  <si>
    <t>Závěsná sestava LA0107 složená ze dvou půlkruhových mís, celkový objem substrátu 76 l, průměrný počet rostlin 12 ks  do jedné sestavy (6 ks do jedné půlkruhové mísy)</t>
  </si>
  <si>
    <t>Celkem za všechny nádoby (9 ks)</t>
  </si>
  <si>
    <t>Samozavlažovací truhlíky - 2. typ</t>
  </si>
  <si>
    <t>Mobilní berušky</t>
  </si>
  <si>
    <t>drátěná konstrukce opatřená ve spodní části kovovým plátem s dírkami pro odtok vody, objem substrátu 400 l, průměrný počet rostlin 135 ks</t>
  </si>
  <si>
    <t>Celkem za všechny nádoby (3 ks)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</si>
  <si>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</si>
  <si>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</si>
  <si>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</si>
  <si>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</si>
  <si>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</si>
  <si>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</si>
  <si>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</si>
  <si>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</si>
  <si>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</si>
  <si>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</si>
  <si>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</si>
  <si>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</si>
  <si>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</si>
  <si>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</si>
  <si>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M-42</t>
  </si>
  <si>
    <t>M-43</t>
  </si>
  <si>
    <t>M-44</t>
  </si>
  <si>
    <t>M-45</t>
  </si>
  <si>
    <t>M-46</t>
  </si>
  <si>
    <t>M-47</t>
  </si>
  <si>
    <t>M-48</t>
  </si>
  <si>
    <t>M-49</t>
  </si>
  <si>
    <t>M-50</t>
  </si>
  <si>
    <t>M-51</t>
  </si>
  <si>
    <t>M-52</t>
  </si>
  <si>
    <t>M-53</t>
  </si>
  <si>
    <t>M-54</t>
  </si>
  <si>
    <t>m3</t>
  </si>
  <si>
    <t>Cena za MJ   v Kč bez DPH</t>
  </si>
  <si>
    <t xml:space="preserve">Cena celkem v Kč bez DPH </t>
  </si>
  <si>
    <t>operace</t>
  </si>
  <si>
    <t>převoz, uložení a údržba rostlinného materiálu pro případné dosadby (10% výsadbového množství)</t>
  </si>
  <si>
    <t>dosadba rostlinného materiálu v případě úhynu, poškození či odcizení rostlinného materiálu z nádob (10% výsadbového množství)</t>
  </si>
  <si>
    <t>provádění zálivek včetně dodávky a dovozu vody (cca 70 l/1 zálivka)</t>
  </si>
  <si>
    <t>demontáž systému včetně odvozu substrátu a rostlinného odpadu, vyčištění, rozebrání a následný převoz demontovaného systému na místo určení včetně naložení a složení</t>
  </si>
  <si>
    <t>provádění zálivek včetně dodávky a dovozu vody (dle potřeby 14 - 34 l/1 zálivka)</t>
  </si>
  <si>
    <t>demontáž sestavy včetně odvozu substrátu a rostlinného odpadu, vyčištění, rozebrání a následný převoz demontovaného sestavy na místo určení včetně naložení a složení</t>
  </si>
  <si>
    <t>3. Na autobusovém stanovišti je pro zavěšení nádob nutné použití vysokozdvižné plošiny.</t>
  </si>
  <si>
    <t>provádění zálivek včetně dodávky a dovozu vody (dle potřeby 4 - 6 l/1 zálivka)</t>
  </si>
  <si>
    <t>provádění zálivek včetně dodávky a dovozu vody (dle potřeby 3 - 5 l/1 zálivka)</t>
  </si>
  <si>
    <t>převoz a umístění zapěstovaných truhlíků na místo určení včetně naložení a složení, vyzvednutí háků u objednatele a jejich instalace</t>
  </si>
  <si>
    <t>demontáž truhlíků včetně odvozu substrátu a rostlinného odpadu, vyčištění a následný převoz truhlíků na místo určení včetně naložení a složení, odinstalování háků a předání zpět objednateli</t>
  </si>
  <si>
    <t>demontáž mobilních berušek včetně odvozu substrátu a rostlinného odpadu, vyčištění a následný převoz nádob na místo určení včetně naložení a složení</t>
  </si>
  <si>
    <t>převoz a umístění zapěstovaných mobilních berušek na místo určení včetně naložení a složení</t>
  </si>
  <si>
    <t>kontejner o rozměrech 2 x 2 m a výšce 0,8 m</t>
  </si>
  <si>
    <t>doplnění substrátu včetně pomalu rozpustného hnojiva do substrátu (0,002 kg/l) a hydrogelu (0,001 kg/l)</t>
  </si>
  <si>
    <t>Celkem za všechny nádoby (4 ks)</t>
  </si>
  <si>
    <t>provádění zálivek včetně dodávky a dovozu vody (cca 40 l/1 zálivka)</t>
  </si>
  <si>
    <t>provádění zálivek včetně dodávky a dovozu vody (cca 30 l/1 zálivka)</t>
  </si>
  <si>
    <t>žardiniéra o rozměrech 1,4 x 0,7 m a výšce 73 cm</t>
  </si>
  <si>
    <t>M-55</t>
  </si>
  <si>
    <t>M-56</t>
  </si>
  <si>
    <t>M-57</t>
  </si>
  <si>
    <t>M-58</t>
  </si>
  <si>
    <t>M-59</t>
  </si>
  <si>
    <t>M-60</t>
  </si>
  <si>
    <t>M-61</t>
  </si>
  <si>
    <t>M-62</t>
  </si>
  <si>
    <t>M-63</t>
  </si>
  <si>
    <t>M-64</t>
  </si>
  <si>
    <t>M-65</t>
  </si>
  <si>
    <t>M-66</t>
  </si>
  <si>
    <t>M-67</t>
  </si>
  <si>
    <t xml:space="preserve">klasická stabilně umístěná betonová nádoba </t>
  </si>
  <si>
    <t>M-68</t>
  </si>
  <si>
    <t>M-69</t>
  </si>
  <si>
    <t>M-70</t>
  </si>
  <si>
    <t>M-71</t>
  </si>
  <si>
    <t>M-72</t>
  </si>
  <si>
    <t>M-73</t>
  </si>
  <si>
    <t>M-74</t>
  </si>
  <si>
    <t>M-75</t>
  </si>
  <si>
    <t>M-76</t>
  </si>
  <si>
    <t xml:space="preserve">klasická stabilně umístěná betonová nádoba  </t>
  </si>
  <si>
    <t>Celkem za všechny nádoby (7 ks)</t>
  </si>
  <si>
    <r>
      <t xml:space="preserve">Rostlinný materiál pro výsadbu - </t>
    </r>
    <r>
      <rPr>
        <i/>
        <sz val="11"/>
        <color indexed="8"/>
        <rFont val="Arial"/>
        <family val="2"/>
      </rPr>
      <t>Gaura lindheimeri ´</t>
    </r>
    <r>
      <rPr>
        <sz val="11"/>
        <color theme="1"/>
        <rFont val="Arial"/>
        <family val="2"/>
      </rPr>
      <t>Summer breeze´</t>
    </r>
  </si>
  <si>
    <r>
      <t xml:space="preserve">Rostlinný materiál pro výsadbu - </t>
    </r>
    <r>
      <rPr>
        <i/>
        <sz val="11"/>
        <color indexed="8"/>
        <rFont val="Arial"/>
        <family val="2"/>
      </rPr>
      <t xml:space="preserve">Gaura lindheimeri </t>
    </r>
    <r>
      <rPr>
        <sz val="11"/>
        <color theme="1"/>
        <rFont val="Arial"/>
        <family val="2"/>
      </rPr>
      <t>´Pink Dwarf´</t>
    </r>
  </si>
  <si>
    <t>výsadba rostlinného materiálu</t>
  </si>
  <si>
    <t>M-77</t>
  </si>
  <si>
    <t>M-78</t>
  </si>
  <si>
    <t>M-79</t>
  </si>
  <si>
    <t>M-80</t>
  </si>
  <si>
    <t>M-81</t>
  </si>
  <si>
    <t>M-82</t>
  </si>
  <si>
    <t>M-83</t>
  </si>
  <si>
    <t>M-84</t>
  </si>
  <si>
    <t>M-85</t>
  </si>
  <si>
    <r>
      <t>zrušení stávající výsadby</t>
    </r>
    <r>
      <rPr>
        <sz val="11"/>
        <color theme="1"/>
        <rFont val="Arial"/>
        <family val="2"/>
      </rPr>
      <t xml:space="preserve"> včetně naložení a odvozu rostlinného odpadu a úklidu kolem nádoby</t>
    </r>
  </si>
  <si>
    <t>Rostlinný materiál pro případné dosadby v případě úhynu, poškození či odcizení rostlinného materiálu z nádob (10% z výsadbového množství) včetně jeho uložení a údržby</t>
  </si>
  <si>
    <t>M-86</t>
  </si>
  <si>
    <t>M-87</t>
  </si>
  <si>
    <t>M-88</t>
  </si>
  <si>
    <t>M-89</t>
  </si>
  <si>
    <t>M-90</t>
  </si>
  <si>
    <t>M-91</t>
  </si>
  <si>
    <t>M-92</t>
  </si>
  <si>
    <t>M-93</t>
  </si>
  <si>
    <t>M-94</t>
  </si>
  <si>
    <t>M-95</t>
  </si>
  <si>
    <t>M-96</t>
  </si>
  <si>
    <t>M-97</t>
  </si>
  <si>
    <t>M-98</t>
  </si>
  <si>
    <t>M-99</t>
  </si>
  <si>
    <r>
      <t>Celkem za všechny nádoby (3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ks)</t>
    </r>
  </si>
  <si>
    <r>
      <t xml:space="preserve">Rostlinný materiál pro výsadbu - </t>
    </r>
    <r>
      <rPr>
        <i/>
        <sz val="11"/>
        <color indexed="8"/>
        <rFont val="Arial"/>
        <family val="2"/>
      </rPr>
      <t>Caryopteris x cladonensis</t>
    </r>
    <r>
      <rPr>
        <sz val="11"/>
        <color theme="1"/>
        <rFont val="Arial"/>
        <family val="2"/>
      </rPr>
      <t xml:space="preserve"> ´Ferndown´</t>
    </r>
  </si>
  <si>
    <t>Celkem za všechny nádoby (8 ks)</t>
  </si>
  <si>
    <t>vypletí nádoby s nakypřením včetně naložení a odvozu rostlinného odpadu a úklidu kolem truhlíku, případné odstranění suchých částí a odpadků</t>
  </si>
  <si>
    <t>převoz zapěstovaného systému na místo určení, naložení a složení (včetně poskytnutí potřebné techniky)</t>
  </si>
  <si>
    <t>ochrana výsadby před mrazem včetně použitého vhodného materiálu, např. chvojí</t>
  </si>
  <si>
    <t xml:space="preserve">dosadba rostlinného materiálu v případě úhynu, poškození či odcizení rostlinného materiálu z nádob </t>
  </si>
  <si>
    <t>Pozn:</t>
  </si>
  <si>
    <r>
      <rPr>
        <b/>
        <sz val="14"/>
        <color indexed="8"/>
        <rFont val="Arial"/>
        <family val="2"/>
      </rPr>
      <t>G</t>
    </r>
    <r>
      <rPr>
        <b/>
        <sz val="11"/>
        <color indexed="8"/>
        <rFont val="Arial"/>
        <family val="2"/>
      </rPr>
      <t xml:space="preserve"> - Garsy - systém mobilní zeleně</t>
    </r>
  </si>
  <si>
    <r>
      <rPr>
        <b/>
        <sz val="14"/>
        <color indexed="8"/>
        <rFont val="Arial"/>
        <family val="2"/>
      </rPr>
      <t xml:space="preserve">D1 </t>
    </r>
    <r>
      <rPr>
        <b/>
        <sz val="11"/>
        <color indexed="8"/>
        <rFont val="Arial"/>
        <family val="2"/>
      </rPr>
      <t>- Závěsné nádoby DEMI - 1. typ</t>
    </r>
  </si>
  <si>
    <r>
      <rPr>
        <b/>
        <sz val="14"/>
        <color indexed="8"/>
        <rFont val="Arial"/>
        <family val="2"/>
      </rPr>
      <t>D2</t>
    </r>
    <r>
      <rPr>
        <b/>
        <sz val="11"/>
        <color indexed="8"/>
        <rFont val="Arial"/>
        <family val="2"/>
      </rPr>
      <t xml:space="preserve"> - Závěsné nádoby DEMI - 2. typ</t>
    </r>
  </si>
  <si>
    <r>
      <rPr>
        <b/>
        <sz val="14"/>
        <color indexed="8"/>
        <rFont val="Arial"/>
        <family val="2"/>
      </rPr>
      <t>T1</t>
    </r>
    <r>
      <rPr>
        <b/>
        <sz val="11"/>
        <color indexed="8"/>
        <rFont val="Arial"/>
        <family val="2"/>
      </rPr>
      <t xml:space="preserve"> - Samozavlažovací truhlíky - 1. typ</t>
    </r>
  </si>
  <si>
    <r>
      <rPr>
        <b/>
        <sz val="14"/>
        <color indexed="8"/>
        <rFont val="Arial"/>
        <family val="2"/>
      </rPr>
      <t>T2</t>
    </r>
    <r>
      <rPr>
        <b/>
        <sz val="11"/>
        <color indexed="8"/>
        <rFont val="Arial"/>
        <family val="2"/>
      </rPr>
      <t xml:space="preserve"> - Samozavlažovací truhlíky - 2. typ</t>
    </r>
  </si>
  <si>
    <r>
      <rPr>
        <b/>
        <sz val="14"/>
        <color indexed="8"/>
        <rFont val="Arial"/>
        <family val="2"/>
      </rPr>
      <t>MB</t>
    </r>
    <r>
      <rPr>
        <b/>
        <sz val="11"/>
        <color indexed="8"/>
        <rFont val="Arial"/>
        <family val="2"/>
      </rPr>
      <t xml:space="preserve"> - Mobilní berušky</t>
    </r>
  </si>
  <si>
    <r>
      <rPr>
        <b/>
        <sz val="14"/>
        <color indexed="8"/>
        <rFont val="Arial"/>
        <family val="2"/>
      </rPr>
      <t>K</t>
    </r>
    <r>
      <rPr>
        <b/>
        <sz val="11"/>
        <color indexed="8"/>
        <rFont val="Arial"/>
        <family val="2"/>
      </rPr>
      <t xml:space="preserve"> - Kontejnery se zelení na náměstí TGM</t>
    </r>
  </si>
  <si>
    <r>
      <t xml:space="preserve"> </t>
    </r>
    <r>
      <rPr>
        <b/>
        <sz val="14"/>
        <color indexed="8"/>
        <rFont val="Arial"/>
        <family val="2"/>
      </rPr>
      <t>Ž</t>
    </r>
    <r>
      <rPr>
        <b/>
        <sz val="11"/>
        <color indexed="8"/>
        <rFont val="Arial"/>
        <family val="2"/>
      </rPr>
      <t xml:space="preserve"> - Žardiniéry před MÚ</t>
    </r>
  </si>
  <si>
    <r>
      <rPr>
        <b/>
        <sz val="14"/>
        <color indexed="8"/>
        <rFont val="Arial"/>
        <family val="2"/>
      </rPr>
      <t>BÚ</t>
    </r>
    <r>
      <rPr>
        <b/>
        <sz val="11"/>
        <color indexed="8"/>
        <rFont val="Arial"/>
        <family val="2"/>
      </rPr>
      <t xml:space="preserve"> - Betonové nádoby za MÚ</t>
    </r>
  </si>
  <si>
    <r>
      <rPr>
        <b/>
        <sz val="14"/>
        <color indexed="8"/>
        <rFont val="Arial"/>
        <family val="2"/>
      </rPr>
      <t>BA1</t>
    </r>
    <r>
      <rPr>
        <b/>
        <sz val="11"/>
        <color indexed="8"/>
        <rFont val="Arial"/>
        <family val="2"/>
      </rPr>
      <t xml:space="preserve"> - Betonové nádoby na autobusovém stanovišti ve Starém Městě - 1. typ</t>
    </r>
  </si>
  <si>
    <r>
      <rPr>
        <b/>
        <sz val="14"/>
        <color indexed="8"/>
        <rFont val="Arial"/>
        <family val="2"/>
      </rPr>
      <t>BA2</t>
    </r>
    <r>
      <rPr>
        <b/>
        <sz val="11"/>
        <color indexed="8"/>
        <rFont val="Arial"/>
        <family val="2"/>
      </rPr>
      <t xml:space="preserve"> - Betonové nádoby na autobusovém stanovišti ve Starém Městě - 2. typ</t>
    </r>
  </si>
  <si>
    <r>
      <rPr>
        <b/>
        <sz val="14"/>
        <color indexed="8"/>
        <rFont val="Arial"/>
        <family val="2"/>
      </rPr>
      <t xml:space="preserve">BF1 </t>
    </r>
    <r>
      <rPr>
        <b/>
        <sz val="11"/>
        <color indexed="8"/>
        <rFont val="Arial"/>
        <family val="2"/>
      </rPr>
      <t>- Betonové nádoby na ulici Frýdecké - 1. typ</t>
    </r>
  </si>
  <si>
    <r>
      <rPr>
        <b/>
        <sz val="14"/>
        <color indexed="8"/>
        <rFont val="Arial"/>
        <family val="2"/>
      </rPr>
      <t>BF2</t>
    </r>
    <r>
      <rPr>
        <b/>
        <sz val="11"/>
        <color indexed="8"/>
        <rFont val="Arial"/>
        <family val="2"/>
      </rPr>
      <t xml:space="preserve"> - Betonové nádoby na ulici Frýdecké - 2. typ</t>
    </r>
  </si>
  <si>
    <t>M-100</t>
  </si>
  <si>
    <t>M-101</t>
  </si>
  <si>
    <t>M-102</t>
  </si>
  <si>
    <t>M-103</t>
  </si>
  <si>
    <t>M-104</t>
  </si>
  <si>
    <t>M-105</t>
  </si>
  <si>
    <t>M-106</t>
  </si>
  <si>
    <t>provádění zálivek včetně dodávky a dovozu vody (cca 15 l/1 zálivka)</t>
  </si>
  <si>
    <r>
      <t>1. Zapěstované nádoby budou převezeny z adresy</t>
    </r>
    <r>
      <rPr>
        <sz val="11"/>
        <rFont val="Arial"/>
        <family val="2"/>
      </rPr>
      <t xml:space="preserve"> Pasič zahradnictví, Konská-Podlesí, 739 62 Třinec 2. </t>
    </r>
  </si>
  <si>
    <t>Rekapitulace nákladů za péči o mobilní zeleň</t>
  </si>
  <si>
    <t>typ nádoby</t>
  </si>
  <si>
    <t>G</t>
  </si>
  <si>
    <t>D1</t>
  </si>
  <si>
    <t>D2</t>
  </si>
  <si>
    <t>T1</t>
  </si>
  <si>
    <t>T2</t>
  </si>
  <si>
    <t>MB</t>
  </si>
  <si>
    <t>K</t>
  </si>
  <si>
    <t>Ž</t>
  </si>
  <si>
    <t>BÚ</t>
  </si>
  <si>
    <t>BL</t>
  </si>
  <si>
    <t>BA1</t>
  </si>
  <si>
    <t>BA2</t>
  </si>
  <si>
    <t>BF1</t>
  </si>
  <si>
    <t>BF2</t>
  </si>
  <si>
    <t>počet nádob</t>
  </si>
  <si>
    <t>cena za celkový počet nádob v Kč bez DPH</t>
  </si>
  <si>
    <t>Kontejnery se zelení na náměstí TGM</t>
  </si>
  <si>
    <t>Žardiniéry před MÚ</t>
  </si>
  <si>
    <t>Betonové nádoby za MÚ</t>
  </si>
  <si>
    <t>Betonové nádoby na konečné zastávce MHD na ul. Lidické</t>
  </si>
  <si>
    <r>
      <rPr>
        <b/>
        <sz val="14"/>
        <color indexed="8"/>
        <rFont val="Arial"/>
        <family val="2"/>
      </rPr>
      <t>BL</t>
    </r>
    <r>
      <rPr>
        <b/>
        <sz val="11"/>
        <color indexed="8"/>
        <rFont val="Arial"/>
        <family val="2"/>
      </rPr>
      <t xml:space="preserve"> - Betonové nádoby na konečné zastávce MHD na ul. Lidické</t>
    </r>
  </si>
  <si>
    <t>Betonové nádoby na autobusovém stanovišti ve Starém Městě - 1. typ</t>
  </si>
  <si>
    <t>Betonové nádoby na autobusovém stanovišti ve Starém Městě - 2. typ</t>
  </si>
  <si>
    <t>Betonové nádoby na ulici Frýdecké - 1. typ</t>
  </si>
  <si>
    <t>Betonové nádoby na ulici Frýdecké - 2. typ</t>
  </si>
  <si>
    <t>2. Demontované nádoby budou převezeny na Podlesí na pozemek parc. č. 272, k. ú. Konská.</t>
  </si>
  <si>
    <t>Samozavlažovací truhlíky, délka 50 cm, objem substrátu     9 l, průměrný počet rostlin 5 ks</t>
  </si>
  <si>
    <t>Samozavlažovací truhlíky, délka 70 cm, objem substrátu   12 l, průměrný počet rostlin 7 ks</t>
  </si>
  <si>
    <t>vypletí nádoby včetně naložení a odvozu rostlinného odpadu a úklidu kolem nádoby, odstranění odkvetlých květenství, případné odstranění odpadků</t>
  </si>
  <si>
    <t xml:space="preserve">Položkový rozpočet péče o mobilní zeleň     </t>
  </si>
  <si>
    <t>Celkem za všechny nádoby (cena hodnocená)</t>
  </si>
  <si>
    <t>zrušení zimní ochrany výsadby před mrazem (chvojí)</t>
  </si>
  <si>
    <r>
      <t>vyjmutí stávající výsadby cibulovin, zasušení a uskladnění ve vhodných podmínkách pro podzimní výsadbu (směs cca 250 ks</t>
    </r>
    <r>
      <rPr>
        <i/>
        <sz val="11"/>
        <color indexed="8"/>
        <rFont val="Arial"/>
        <family val="2"/>
      </rPr>
      <t>)</t>
    </r>
  </si>
  <si>
    <r>
      <t>Rostlinný materiál pro jarní výsadbu -</t>
    </r>
    <r>
      <rPr>
        <i/>
        <sz val="11"/>
        <color indexed="8"/>
        <rFont val="Arial"/>
        <family val="2"/>
      </rPr>
      <t xml:space="preserve"> Dahlia (krémové, jednoduché, do 60 cm)</t>
    </r>
  </si>
  <si>
    <t>Rostlinný materiál pro případné dosadby v případě úhynu, poškození či odcizení rostlinného materiálu z nádob (10% z výsadbového množství z každého druhu ) včetně jeho uložení a údržby</t>
  </si>
  <si>
    <r>
      <t xml:space="preserve">Rostlinný materiál pro jarní výsadbu - </t>
    </r>
    <r>
      <rPr>
        <i/>
        <sz val="11"/>
        <color indexed="8"/>
        <rFont val="Arial"/>
        <family val="2"/>
      </rPr>
      <t>Crocosmia x crocosmiiflora</t>
    </r>
  </si>
  <si>
    <t>výsadba rostlinného materiálu - jarní výsadba</t>
  </si>
  <si>
    <t>výsadba rostlinného materiálu - podzimní výsadba</t>
  </si>
  <si>
    <t>zrušení jarní výsadby včetně naložení a odvozu rostlinného odpadu a úklidu kolem nádoby</t>
  </si>
  <si>
    <r>
      <t>podzimní výsadba uskladněných cibulovin (směs cibulovin - cca 250 ks</t>
    </r>
    <r>
      <rPr>
        <sz val="11"/>
        <color theme="1"/>
        <rFont val="Arial"/>
        <family val="2"/>
      </rPr>
      <t>)</t>
    </r>
  </si>
  <si>
    <r>
      <t xml:space="preserve">vyjmutí stávající výsadby cibulovin, zasušení a uskladnění ve vhodných podmínkách pro podzimní výsadbu (cca 60 ks </t>
    </r>
    <r>
      <rPr>
        <i/>
        <sz val="11"/>
        <color indexed="8"/>
        <rFont val="Arial"/>
        <family val="2"/>
      </rPr>
      <t>Eranthis hyemalis</t>
    </r>
    <r>
      <rPr>
        <sz val="11"/>
        <color theme="1"/>
        <rFont val="Arial"/>
        <family val="2"/>
      </rPr>
      <t xml:space="preserve">, cca 60 ks </t>
    </r>
    <r>
      <rPr>
        <i/>
        <sz val="11"/>
        <color indexed="8"/>
        <rFont val="Arial"/>
        <family val="2"/>
      </rPr>
      <t>Tulipa batalinii</t>
    </r>
    <r>
      <rPr>
        <sz val="11"/>
        <color theme="1"/>
        <rFont val="Arial"/>
        <family val="2"/>
      </rPr>
      <t xml:space="preserve">, cca 25 ks </t>
    </r>
    <r>
      <rPr>
        <i/>
        <sz val="11"/>
        <color indexed="8"/>
        <rFont val="Arial"/>
        <family val="2"/>
      </rPr>
      <t>Camassia leichtlinii</t>
    </r>
    <r>
      <rPr>
        <i/>
        <sz val="11"/>
        <color indexed="8"/>
        <rFont val="Arial"/>
        <family val="2"/>
      </rPr>
      <t>)</t>
    </r>
  </si>
  <si>
    <r>
      <t xml:space="preserve">vyjmutí stávající výsadby cibulovin, zasušení a uskladnění ve vhodných podmínkách pro podzimní výsadbu (cca 50 ks </t>
    </r>
    <r>
      <rPr>
        <i/>
        <sz val="11"/>
        <color indexed="8"/>
        <rFont val="Arial"/>
        <family val="2"/>
      </rPr>
      <t>Tulipa sp.)</t>
    </r>
  </si>
  <si>
    <r>
      <t xml:space="preserve">podzimní výsadba uskladněných cibulovin  (cca 50 ks </t>
    </r>
    <r>
      <rPr>
        <i/>
        <sz val="11"/>
        <color indexed="8"/>
        <rFont val="Arial"/>
        <family val="2"/>
      </rPr>
      <t>Tulipa sp</t>
    </r>
    <r>
      <rPr>
        <sz val="11"/>
        <color theme="1"/>
        <rFont val="Arial"/>
        <family val="2"/>
      </rPr>
      <t>.)</t>
    </r>
  </si>
  <si>
    <r>
      <t>vyjmutí stávající výsadby cibulovin, zasušení a uskladnění ve vhodných podmínkách pro podzimní výsadbu na jiném stanovišti (cca 250 ks</t>
    </r>
    <r>
      <rPr>
        <i/>
        <sz val="11"/>
        <color indexed="8"/>
        <rFont val="Arial"/>
        <family val="2"/>
      </rPr>
      <t>)</t>
    </r>
  </si>
  <si>
    <t>podzimní výsadba cibulovin  (cca 250 ks)</t>
  </si>
  <si>
    <r>
      <t>Rostlinný materiál pro výsadbu -</t>
    </r>
    <r>
      <rPr>
        <i/>
        <sz val="11"/>
        <color indexed="8"/>
        <rFont val="Arial"/>
        <family val="2"/>
      </rPr>
      <t xml:space="preserve"> Anemone hupehensis</t>
    </r>
    <r>
      <rPr>
        <sz val="11"/>
        <color theme="1"/>
        <rFont val="Arial"/>
        <family val="2"/>
      </rPr>
      <t xml:space="preserve"> ´Pink Saucer´</t>
    </r>
  </si>
  <si>
    <r>
      <t>vyjmutí stávající výsadby cibulovin, zasušení a uskladnění ve vhodných podmínkách pro podzimní výsadbu na jiném stanovišti (cca 50 ks</t>
    </r>
    <r>
      <rPr>
        <i/>
        <sz val="11"/>
        <color indexed="8"/>
        <rFont val="Arial"/>
        <family val="2"/>
      </rPr>
      <t>)</t>
    </r>
  </si>
  <si>
    <t>podzimní výsadba cibulovin  (cca 50 ks)</t>
  </si>
  <si>
    <r>
      <t xml:space="preserve">Rostlinný materiál pro výsadbu - </t>
    </r>
    <r>
      <rPr>
        <i/>
        <sz val="11"/>
        <color indexed="8"/>
        <rFont val="Arial"/>
        <family val="2"/>
      </rPr>
      <t xml:space="preserve">Rudbeckia fulgida var. sullivantii </t>
    </r>
    <r>
      <rPr>
        <sz val="11"/>
        <color indexed="8"/>
        <rFont val="Arial"/>
        <family val="2"/>
      </rPr>
      <t>'Goldsturm'</t>
    </r>
  </si>
  <si>
    <r>
      <t xml:space="preserve">podzimní výsadba cibulovin  (cca 50 ks </t>
    </r>
    <r>
      <rPr>
        <sz val="11"/>
        <rFont val="Arial"/>
        <family val="2"/>
      </rPr>
      <t>)</t>
    </r>
  </si>
  <si>
    <r>
      <t>podzimní výsadba cibulovin  (cca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50</t>
    </r>
    <r>
      <rPr>
        <sz val="11"/>
        <color indexed="10"/>
        <rFont val="Arial"/>
        <family val="2"/>
      </rPr>
      <t xml:space="preserve"> </t>
    </r>
    <r>
      <rPr>
        <sz val="11"/>
        <color theme="1"/>
        <rFont val="Arial"/>
        <family val="2"/>
      </rPr>
      <t>ks</t>
    </r>
    <r>
      <rPr>
        <sz val="11"/>
        <color theme="1"/>
        <rFont val="Arial"/>
        <family val="2"/>
      </rPr>
      <t>)</t>
    </r>
  </si>
  <si>
    <r>
      <t xml:space="preserve">Rostlinný materiál pro výsadbu - </t>
    </r>
    <r>
      <rPr>
        <i/>
        <sz val="11"/>
        <color indexed="8"/>
        <rFont val="Arial"/>
        <family val="2"/>
      </rPr>
      <t>Euphorbia polychroma</t>
    </r>
  </si>
  <si>
    <r>
      <t>Rostlinný materiál pro jarní výsadbu -</t>
    </r>
    <r>
      <rPr>
        <i/>
        <sz val="11"/>
        <color indexed="8"/>
        <rFont val="Arial"/>
        <family val="2"/>
      </rPr>
      <t xml:space="preserve"> Dahlia (žluté, jednoduché, do 60 cm)</t>
    </r>
  </si>
  <si>
    <r>
      <t>Rostlinný materiál pro jarní výsadbu -</t>
    </r>
    <r>
      <rPr>
        <i/>
        <sz val="11"/>
        <color indexed="8"/>
        <rFont val="Arial"/>
        <family val="2"/>
      </rPr>
      <t xml:space="preserve"> Dahlia (lososově růžové, jednoduché, do 60 cm)</t>
    </r>
  </si>
  <si>
    <r>
      <t xml:space="preserve">Rostlinný materiál pro jarní výsadbu - </t>
    </r>
    <r>
      <rPr>
        <i/>
        <sz val="11"/>
        <color indexed="8"/>
        <rFont val="Arial"/>
        <family val="2"/>
      </rPr>
      <t xml:space="preserve">Gaura lindheimeri </t>
    </r>
    <r>
      <rPr>
        <sz val="11"/>
        <color indexed="8"/>
        <rFont val="Arial"/>
        <family val="2"/>
      </rPr>
      <t>(</t>
    </r>
    <r>
      <rPr>
        <sz val="11"/>
        <color theme="1"/>
        <rFont val="Arial"/>
        <family val="2"/>
      </rPr>
      <t>bílá)</t>
    </r>
  </si>
  <si>
    <r>
      <t xml:space="preserve">Rostlinný materiál pro podzimní výsadbu - </t>
    </r>
    <r>
      <rPr>
        <i/>
        <sz val="11"/>
        <color indexed="8"/>
        <rFont val="Arial"/>
        <family val="2"/>
      </rPr>
      <t xml:space="preserve">Myosotis alpestris </t>
    </r>
    <r>
      <rPr>
        <sz val="11"/>
        <color indexed="8"/>
        <rFont val="Arial"/>
        <family val="2"/>
      </rPr>
      <t>(bílá)</t>
    </r>
  </si>
  <si>
    <r>
      <t>podzimní výsadba uskladněných cibulovin  (cca 60 ks</t>
    </r>
    <r>
      <rPr>
        <i/>
        <sz val="11"/>
        <color indexed="8"/>
        <rFont val="Arial"/>
        <family val="2"/>
      </rPr>
      <t xml:space="preserve"> Eranthis hyemalis</t>
    </r>
    <r>
      <rPr>
        <sz val="11"/>
        <color theme="1"/>
        <rFont val="Arial"/>
        <family val="2"/>
      </rPr>
      <t xml:space="preserve">, cca 60 ks </t>
    </r>
    <r>
      <rPr>
        <i/>
        <sz val="11"/>
        <color indexed="8"/>
        <rFont val="Arial"/>
        <family val="2"/>
      </rPr>
      <t>Tulipa batalinii</t>
    </r>
    <r>
      <rPr>
        <sz val="11"/>
        <color theme="1"/>
        <rFont val="Arial"/>
        <family val="2"/>
      </rPr>
      <t xml:space="preserve">, cca 25 ks </t>
    </r>
    <r>
      <rPr>
        <i/>
        <sz val="11"/>
        <color indexed="8"/>
        <rFont val="Arial"/>
        <family val="2"/>
      </rPr>
      <t>Camassia leichtlinii</t>
    </r>
    <r>
      <rPr>
        <sz val="11"/>
        <color theme="1"/>
        <rFont val="Arial"/>
        <family val="2"/>
      </rPr>
      <t>)</t>
    </r>
  </si>
  <si>
    <t>Příloha č. 2 ZD (budoucí příloha č. 1 smlouvy)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</si>
</sst>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4" xfId="0" applyFont="1" applyFill="1" applyBorder="1" applyAlignment="1">
      <alignment/>
    </xf>
    <xf numFmtId="0" fontId="31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wrapText="1"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7" borderId="10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1" fontId="3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4" fillId="13" borderId="14" xfId="0" applyFont="1" applyFill="1" applyBorder="1" applyAlignment="1">
      <alignment/>
    </xf>
    <xf numFmtId="0" fontId="31" fillId="13" borderId="15" xfId="0" applyFont="1" applyFill="1" applyBorder="1" applyAlignment="1">
      <alignment/>
    </xf>
    <xf numFmtId="0" fontId="31" fillId="13" borderId="15" xfId="0" applyFont="1" applyFill="1" applyBorder="1" applyAlignment="1">
      <alignment horizontal="center"/>
    </xf>
    <xf numFmtId="0" fontId="31" fillId="13" borderId="21" xfId="0" applyFont="1" applyFill="1" applyBorder="1" applyAlignment="1">
      <alignment horizontal="right"/>
    </xf>
    <xf numFmtId="0" fontId="31" fillId="13" borderId="14" xfId="0" applyFont="1" applyFill="1" applyBorder="1" applyAlignment="1">
      <alignment/>
    </xf>
    <xf numFmtId="0" fontId="31" fillId="13" borderId="21" xfId="0" applyFont="1" applyFill="1" applyBorder="1" applyAlignment="1">
      <alignment/>
    </xf>
    <xf numFmtId="0" fontId="11" fillId="13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 wrapText="1"/>
    </xf>
    <xf numFmtId="0" fontId="31" fillId="0" borderId="24" xfId="0" applyFont="1" applyFill="1" applyBorder="1" applyAlignment="1">
      <alignment/>
    </xf>
    <xf numFmtId="0" fontId="31" fillId="0" borderId="25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1" xfId="0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31" fillId="0" borderId="37" xfId="0" applyFont="1" applyBorder="1" applyAlignment="1">
      <alignment horizontal="right"/>
    </xf>
    <xf numFmtId="0" fontId="31" fillId="0" borderId="21" xfId="0" applyFont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Border="1" applyAlignment="1">
      <alignment horizontal="right"/>
    </xf>
    <xf numFmtId="0" fontId="7" fillId="0" borderId="34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42" xfId="0" applyBorder="1" applyAlignment="1">
      <alignment wrapText="1"/>
    </xf>
    <xf numFmtId="0" fontId="0" fillId="7" borderId="3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3" xfId="0" applyBorder="1" applyAlignment="1">
      <alignment horizontal="right"/>
    </xf>
    <xf numFmtId="0" fontId="0" fillId="7" borderId="3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 wrapText="1"/>
    </xf>
    <xf numFmtId="0" fontId="0" fillId="0" borderId="44" xfId="0" applyBorder="1" applyAlignment="1">
      <alignment wrapText="1"/>
    </xf>
    <xf numFmtId="0" fontId="49" fillId="34" borderId="37" xfId="0" applyFont="1" applyFill="1" applyBorder="1" applyAlignment="1">
      <alignment horizontal="right"/>
    </xf>
    <xf numFmtId="0" fontId="49" fillId="34" borderId="21" xfId="0" applyFont="1" applyFill="1" applyBorder="1" applyAlignment="1">
      <alignment horizontal="right"/>
    </xf>
    <xf numFmtId="0" fontId="0" fillId="0" borderId="34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8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left" vertical="center" wrapText="1"/>
    </xf>
    <xf numFmtId="0" fontId="0" fillId="7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3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7" borderId="14" xfId="0" applyFont="1" applyFill="1" applyBorder="1" applyAlignment="1">
      <alignment horizontal="left" wrapText="1"/>
    </xf>
    <xf numFmtId="0" fontId="0" fillId="7" borderId="15" xfId="0" applyFont="1" applyFill="1" applyBorder="1" applyAlignment="1">
      <alignment horizontal="left" wrapText="1"/>
    </xf>
    <xf numFmtId="0" fontId="0" fillId="7" borderId="43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0" fillId="0" borderId="4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75390625" style="0" customWidth="1"/>
    <col min="5" max="5" width="14.50390625" style="0" customWidth="1"/>
    <col min="6" max="6" width="7.50390625" style="3" bestFit="1" customWidth="1"/>
    <col min="7" max="7" width="7.50390625" style="3" customWidth="1"/>
    <col min="8" max="8" width="12.25390625" style="0" customWidth="1"/>
    <col min="9" max="9" width="12.50390625" style="0" customWidth="1"/>
    <col min="10" max="10" width="37.875" style="0" customWidth="1"/>
    <col min="13" max="13" width="11.875" style="0" customWidth="1"/>
    <col min="14" max="14" width="10.625" style="0" bestFit="1" customWidth="1"/>
  </cols>
  <sheetData>
    <row r="1" spans="1:9" s="37" customFormat="1" ht="15.75">
      <c r="A1" s="149" t="s">
        <v>209</v>
      </c>
      <c r="B1" s="149"/>
      <c r="C1" s="149"/>
      <c r="D1" s="149"/>
      <c r="E1" s="149"/>
      <c r="F1" s="149"/>
      <c r="G1" s="149"/>
      <c r="H1" s="149"/>
      <c r="I1" s="149"/>
    </row>
    <row r="2" spans="1:9" s="37" customFormat="1" ht="15.75">
      <c r="A2" s="40"/>
      <c r="E2" s="82" t="s">
        <v>237</v>
      </c>
      <c r="F2" s="82"/>
      <c r="G2" s="82"/>
      <c r="H2" s="82"/>
      <c r="I2" s="82"/>
    </row>
    <row r="3" spans="1:9" ht="18.75" thickBot="1">
      <c r="A3" s="42"/>
      <c r="H3" s="150"/>
      <c r="I3" s="150"/>
    </row>
    <row r="4" spans="1:9" ht="18.75" thickBot="1">
      <c r="A4" s="57" t="s">
        <v>156</v>
      </c>
      <c r="B4" s="58"/>
      <c r="C4" s="58"/>
      <c r="D4" s="58"/>
      <c r="E4" s="58"/>
      <c r="F4" s="59"/>
      <c r="G4" s="59"/>
      <c r="H4" s="58"/>
      <c r="I4" s="60"/>
    </row>
    <row r="5" spans="1:12" ht="47.25" customHeight="1" thickBot="1">
      <c r="A5" s="146" t="s">
        <v>22</v>
      </c>
      <c r="B5" s="147"/>
      <c r="C5" s="147"/>
      <c r="D5" s="147"/>
      <c r="E5" s="148"/>
      <c r="F5" s="11" t="s">
        <v>19</v>
      </c>
      <c r="G5" s="11" t="s">
        <v>20</v>
      </c>
      <c r="H5" s="43" t="s">
        <v>73</v>
      </c>
      <c r="I5" s="44" t="s">
        <v>74</v>
      </c>
      <c r="K5" s="22"/>
      <c r="L5" s="22"/>
    </row>
    <row r="6" spans="1:9" ht="43.5" customHeight="1">
      <c r="A6" s="18" t="s">
        <v>1</v>
      </c>
      <c r="B6" s="143" t="s">
        <v>152</v>
      </c>
      <c r="C6" s="144"/>
      <c r="D6" s="144"/>
      <c r="E6" s="145"/>
      <c r="F6" s="4" t="s">
        <v>75</v>
      </c>
      <c r="G6" s="4">
        <v>1</v>
      </c>
      <c r="H6" s="70"/>
      <c r="I6" s="19">
        <f aca="true" t="shared" si="0" ref="I6:I11">G6*H6</f>
        <v>0</v>
      </c>
    </row>
    <row r="7" spans="1:9" ht="31.5" customHeight="1">
      <c r="A7" s="20" t="s">
        <v>2</v>
      </c>
      <c r="B7" s="117" t="s">
        <v>76</v>
      </c>
      <c r="C7" s="118"/>
      <c r="D7" s="118"/>
      <c r="E7" s="119"/>
      <c r="F7" s="4" t="s">
        <v>75</v>
      </c>
      <c r="G7" s="4">
        <v>1</v>
      </c>
      <c r="H7" s="71"/>
      <c r="I7" s="29">
        <f t="shared" si="0"/>
        <v>0</v>
      </c>
    </row>
    <row r="8" spans="1:12" ht="51.75" customHeight="1">
      <c r="A8" s="18" t="s">
        <v>3</v>
      </c>
      <c r="B8" s="117" t="s">
        <v>77</v>
      </c>
      <c r="C8" s="118"/>
      <c r="D8" s="118"/>
      <c r="E8" s="119"/>
      <c r="F8" s="4" t="s">
        <v>75</v>
      </c>
      <c r="G8" s="4">
        <v>1</v>
      </c>
      <c r="H8" s="71"/>
      <c r="I8" s="19">
        <f t="shared" si="0"/>
        <v>0</v>
      </c>
      <c r="L8" s="38"/>
    </row>
    <row r="9" spans="1:9" s="16" customFormat="1" ht="57" customHeight="1">
      <c r="A9" s="20" t="s">
        <v>4</v>
      </c>
      <c r="B9" s="105" t="s">
        <v>208</v>
      </c>
      <c r="C9" s="106"/>
      <c r="D9" s="106"/>
      <c r="E9" s="107"/>
      <c r="F9" s="4" t="s">
        <v>75</v>
      </c>
      <c r="G9" s="4">
        <v>2</v>
      </c>
      <c r="H9" s="71"/>
      <c r="I9" s="29">
        <f t="shared" si="0"/>
        <v>0</v>
      </c>
    </row>
    <row r="10" spans="1:9" s="16" customFormat="1" ht="31.5" customHeight="1">
      <c r="A10" s="18" t="s">
        <v>5</v>
      </c>
      <c r="B10" s="105" t="s">
        <v>78</v>
      </c>
      <c r="C10" s="106"/>
      <c r="D10" s="106"/>
      <c r="E10" s="107"/>
      <c r="F10" s="4" t="s">
        <v>75</v>
      </c>
      <c r="G10" s="4">
        <v>50</v>
      </c>
      <c r="H10" s="71"/>
      <c r="I10" s="19">
        <f t="shared" si="0"/>
        <v>0</v>
      </c>
    </row>
    <row r="11" spans="1:9" s="16" customFormat="1" ht="59.25" customHeight="1" thickBot="1">
      <c r="A11" s="64" t="s">
        <v>6</v>
      </c>
      <c r="B11" s="131" t="s">
        <v>79</v>
      </c>
      <c r="C11" s="132"/>
      <c r="D11" s="132"/>
      <c r="E11" s="133"/>
      <c r="F11" s="65" t="s">
        <v>75</v>
      </c>
      <c r="G11" s="65">
        <v>1</v>
      </c>
      <c r="H11" s="72"/>
      <c r="I11" s="29">
        <f t="shared" si="0"/>
        <v>0</v>
      </c>
    </row>
    <row r="12" spans="1:9" ht="15.75" customHeight="1" thickBot="1">
      <c r="A12" s="66" t="s">
        <v>24</v>
      </c>
      <c r="B12" s="67"/>
      <c r="C12" s="67"/>
      <c r="D12" s="67"/>
      <c r="E12" s="67"/>
      <c r="F12" s="68" t="s">
        <v>21</v>
      </c>
      <c r="G12" s="69">
        <v>1</v>
      </c>
      <c r="H12" s="89">
        <f>SUM(I6:I11)</f>
        <v>0</v>
      </c>
      <c r="I12" s="90"/>
    </row>
    <row r="13" spans="1:9" ht="16.5" customHeight="1" thickBot="1">
      <c r="A13" s="7" t="s">
        <v>25</v>
      </c>
      <c r="B13" s="8"/>
      <c r="C13" s="8"/>
      <c r="D13" s="8"/>
      <c r="E13" s="9"/>
      <c r="F13" s="2" t="s">
        <v>21</v>
      </c>
      <c r="G13" s="10">
        <v>2</v>
      </c>
      <c r="H13" s="93">
        <f>H12*G13</f>
        <v>0</v>
      </c>
      <c r="I13" s="94"/>
    </row>
    <row r="14" spans="6:7" s="23" customFormat="1" ht="14.25">
      <c r="F14" s="3"/>
      <c r="G14" s="3"/>
    </row>
    <row r="15" spans="6:7" s="23" customFormat="1" ht="14.25">
      <c r="F15" s="3"/>
      <c r="G15" s="3"/>
    </row>
    <row r="16" ht="15" thickBot="1"/>
    <row r="17" spans="1:9" ht="18.75" customHeight="1" thickBot="1">
      <c r="A17" s="61" t="s">
        <v>157</v>
      </c>
      <c r="B17" s="58"/>
      <c r="C17" s="58"/>
      <c r="D17" s="58"/>
      <c r="E17" s="58"/>
      <c r="F17" s="59"/>
      <c r="G17" s="59"/>
      <c r="H17" s="58"/>
      <c r="I17" s="62"/>
    </row>
    <row r="18" spans="1:9" ht="48" customHeight="1" thickBot="1">
      <c r="A18" s="146" t="s">
        <v>39</v>
      </c>
      <c r="B18" s="147"/>
      <c r="C18" s="147"/>
      <c r="D18" s="147"/>
      <c r="E18" s="148"/>
      <c r="F18" s="11" t="s">
        <v>19</v>
      </c>
      <c r="G18" s="11" t="s">
        <v>20</v>
      </c>
      <c r="H18" s="43" t="s">
        <v>73</v>
      </c>
      <c r="I18" s="44" t="s">
        <v>74</v>
      </c>
    </row>
    <row r="19" spans="1:9" ht="46.5" customHeight="1">
      <c r="A19" s="18" t="s">
        <v>7</v>
      </c>
      <c r="B19" s="143" t="s">
        <v>152</v>
      </c>
      <c r="C19" s="144"/>
      <c r="D19" s="144"/>
      <c r="E19" s="145"/>
      <c r="F19" s="4" t="s">
        <v>75</v>
      </c>
      <c r="G19" s="4">
        <v>1</v>
      </c>
      <c r="H19" s="70"/>
      <c r="I19" s="19">
        <f aca="true" t="shared" si="1" ref="I19:I24">G19*H19</f>
        <v>0</v>
      </c>
    </row>
    <row r="20" spans="1:12" ht="35.25" customHeight="1">
      <c r="A20" s="20" t="s">
        <v>8</v>
      </c>
      <c r="B20" s="117" t="s">
        <v>76</v>
      </c>
      <c r="C20" s="118"/>
      <c r="D20" s="118"/>
      <c r="E20" s="119"/>
      <c r="F20" s="4" t="s">
        <v>75</v>
      </c>
      <c r="G20" s="4">
        <v>1</v>
      </c>
      <c r="H20" s="71"/>
      <c r="I20" s="19">
        <f t="shared" si="1"/>
        <v>0</v>
      </c>
      <c r="L20" s="39"/>
    </row>
    <row r="21" spans="1:9" ht="44.25" customHeight="1">
      <c r="A21" s="18" t="s">
        <v>9</v>
      </c>
      <c r="B21" s="117" t="s">
        <v>77</v>
      </c>
      <c r="C21" s="118"/>
      <c r="D21" s="118"/>
      <c r="E21" s="119"/>
      <c r="F21" s="4" t="s">
        <v>75</v>
      </c>
      <c r="G21" s="4">
        <v>1</v>
      </c>
      <c r="H21" s="71"/>
      <c r="I21" s="19">
        <f t="shared" si="1"/>
        <v>0</v>
      </c>
    </row>
    <row r="22" spans="1:9" ht="57.75" customHeight="1">
      <c r="A22" s="20" t="s">
        <v>10</v>
      </c>
      <c r="B22" s="105" t="s">
        <v>208</v>
      </c>
      <c r="C22" s="106"/>
      <c r="D22" s="106"/>
      <c r="E22" s="107"/>
      <c r="F22" s="4" t="s">
        <v>75</v>
      </c>
      <c r="G22" s="4">
        <v>1</v>
      </c>
      <c r="H22" s="71"/>
      <c r="I22" s="19">
        <f t="shared" si="1"/>
        <v>0</v>
      </c>
    </row>
    <row r="23" spans="1:9" ht="33" customHeight="1">
      <c r="A23" s="18" t="s">
        <v>11</v>
      </c>
      <c r="B23" s="105" t="s">
        <v>80</v>
      </c>
      <c r="C23" s="106"/>
      <c r="D23" s="106"/>
      <c r="E23" s="107"/>
      <c r="F23" s="4" t="s">
        <v>75</v>
      </c>
      <c r="G23" s="4">
        <v>50</v>
      </c>
      <c r="H23" s="71"/>
      <c r="I23" s="19">
        <f t="shared" si="1"/>
        <v>0</v>
      </c>
    </row>
    <row r="24" spans="1:9" ht="59.25" customHeight="1" thickBot="1">
      <c r="A24" s="64" t="s">
        <v>12</v>
      </c>
      <c r="B24" s="131" t="s">
        <v>81</v>
      </c>
      <c r="C24" s="132"/>
      <c r="D24" s="132"/>
      <c r="E24" s="133"/>
      <c r="F24" s="65" t="s">
        <v>75</v>
      </c>
      <c r="G24" s="65">
        <v>1</v>
      </c>
      <c r="H24" s="72"/>
      <c r="I24" s="19">
        <f t="shared" si="1"/>
        <v>0</v>
      </c>
    </row>
    <row r="25" spans="1:9" ht="15.75" customHeight="1" thickBot="1">
      <c r="A25" s="66" t="s">
        <v>24</v>
      </c>
      <c r="B25" s="67"/>
      <c r="C25" s="67"/>
      <c r="D25" s="67"/>
      <c r="E25" s="67"/>
      <c r="F25" s="68" t="s">
        <v>21</v>
      </c>
      <c r="G25" s="69">
        <v>1</v>
      </c>
      <c r="H25" s="89">
        <f>SUM(I19:I24)</f>
        <v>0</v>
      </c>
      <c r="I25" s="90"/>
    </row>
    <row r="26" spans="1:9" ht="16.5" customHeight="1" thickBot="1">
      <c r="A26" s="7" t="s">
        <v>26</v>
      </c>
      <c r="B26" s="8"/>
      <c r="C26" s="8"/>
      <c r="D26" s="8"/>
      <c r="E26" s="9"/>
      <c r="F26" s="2" t="s">
        <v>21</v>
      </c>
      <c r="G26" s="10">
        <v>11</v>
      </c>
      <c r="H26" s="93">
        <f>H25*G26</f>
        <v>0</v>
      </c>
      <c r="I26" s="94"/>
    </row>
    <row r="27" ht="14.25"/>
    <row r="28" ht="15" thickBot="1"/>
    <row r="29" spans="1:9" ht="18.75" customHeight="1" thickBot="1">
      <c r="A29" s="61" t="s">
        <v>158</v>
      </c>
      <c r="B29" s="58"/>
      <c r="C29" s="58"/>
      <c r="D29" s="58"/>
      <c r="E29" s="58"/>
      <c r="F29" s="59"/>
      <c r="G29" s="59"/>
      <c r="H29" s="58"/>
      <c r="I29" s="62"/>
    </row>
    <row r="30" spans="1:12" ht="48" customHeight="1" thickBot="1">
      <c r="A30" s="146" t="s">
        <v>39</v>
      </c>
      <c r="B30" s="147"/>
      <c r="C30" s="147"/>
      <c r="D30" s="147"/>
      <c r="E30" s="148"/>
      <c r="F30" s="11" t="s">
        <v>19</v>
      </c>
      <c r="G30" s="11" t="s">
        <v>20</v>
      </c>
      <c r="H30" s="45" t="s">
        <v>73</v>
      </c>
      <c r="I30" s="46" t="s">
        <v>74</v>
      </c>
      <c r="K30" s="47"/>
      <c r="L30" s="47"/>
    </row>
    <row r="31" spans="1:12" ht="44.25" customHeight="1">
      <c r="A31" s="18" t="s">
        <v>13</v>
      </c>
      <c r="B31" s="143" t="s">
        <v>152</v>
      </c>
      <c r="C31" s="144"/>
      <c r="D31" s="144"/>
      <c r="E31" s="145"/>
      <c r="F31" s="4" t="s">
        <v>75</v>
      </c>
      <c r="G31" s="4">
        <v>1</v>
      </c>
      <c r="H31" s="70"/>
      <c r="I31" s="19">
        <f aca="true" t="shared" si="2" ref="I31:I36">G31*H31</f>
        <v>0</v>
      </c>
      <c r="K31" s="30"/>
      <c r="L31" s="30"/>
    </row>
    <row r="32" spans="1:12" ht="30.75" customHeight="1">
      <c r="A32" s="20" t="s">
        <v>14</v>
      </c>
      <c r="B32" s="117" t="s">
        <v>76</v>
      </c>
      <c r="C32" s="118"/>
      <c r="D32" s="118"/>
      <c r="E32" s="119"/>
      <c r="F32" s="4" t="s">
        <v>75</v>
      </c>
      <c r="G32" s="4">
        <v>1</v>
      </c>
      <c r="H32" s="71"/>
      <c r="I32" s="19">
        <f t="shared" si="2"/>
        <v>0</v>
      </c>
      <c r="K32" s="30"/>
      <c r="L32" s="30"/>
    </row>
    <row r="33" spans="1:12" ht="42" customHeight="1">
      <c r="A33" s="18" t="s">
        <v>15</v>
      </c>
      <c r="B33" s="117" t="s">
        <v>77</v>
      </c>
      <c r="C33" s="118"/>
      <c r="D33" s="118"/>
      <c r="E33" s="119"/>
      <c r="F33" s="4" t="s">
        <v>75</v>
      </c>
      <c r="G33" s="4">
        <v>1</v>
      </c>
      <c r="H33" s="71"/>
      <c r="I33" s="19">
        <f t="shared" si="2"/>
        <v>0</v>
      </c>
      <c r="K33" s="48"/>
      <c r="L33" s="48"/>
    </row>
    <row r="34" spans="1:12" ht="57.75" customHeight="1">
      <c r="A34" s="20" t="s">
        <v>16</v>
      </c>
      <c r="B34" s="105" t="s">
        <v>208</v>
      </c>
      <c r="C34" s="106"/>
      <c r="D34" s="106"/>
      <c r="E34" s="107"/>
      <c r="F34" s="4" t="s">
        <v>75</v>
      </c>
      <c r="G34" s="4">
        <v>1</v>
      </c>
      <c r="H34" s="71"/>
      <c r="I34" s="19">
        <f t="shared" si="2"/>
        <v>0</v>
      </c>
      <c r="K34" s="48"/>
      <c r="L34" s="48"/>
    </row>
    <row r="35" spans="1:12" ht="33" customHeight="1">
      <c r="A35" s="18" t="s">
        <v>17</v>
      </c>
      <c r="B35" s="105" t="s">
        <v>80</v>
      </c>
      <c r="C35" s="106"/>
      <c r="D35" s="106"/>
      <c r="E35" s="107"/>
      <c r="F35" s="4" t="s">
        <v>75</v>
      </c>
      <c r="G35" s="4">
        <v>50</v>
      </c>
      <c r="H35" s="71"/>
      <c r="I35" s="19">
        <f t="shared" si="2"/>
        <v>0</v>
      </c>
      <c r="K35" s="48"/>
      <c r="L35" s="48"/>
    </row>
    <row r="36" spans="1:12" ht="59.25" customHeight="1" thickBot="1">
      <c r="A36" s="64" t="s">
        <v>18</v>
      </c>
      <c r="B36" s="131" t="s">
        <v>81</v>
      </c>
      <c r="C36" s="132"/>
      <c r="D36" s="132"/>
      <c r="E36" s="133"/>
      <c r="F36" s="65" t="s">
        <v>75</v>
      </c>
      <c r="G36" s="65">
        <v>1</v>
      </c>
      <c r="H36" s="72"/>
      <c r="I36" s="19">
        <f t="shared" si="2"/>
        <v>0</v>
      </c>
      <c r="K36" s="30"/>
      <c r="L36" s="30"/>
    </row>
    <row r="37" spans="1:9" ht="15.75" customHeight="1" thickBot="1">
      <c r="A37" s="66" t="s">
        <v>24</v>
      </c>
      <c r="B37" s="67"/>
      <c r="C37" s="67"/>
      <c r="D37" s="67"/>
      <c r="E37" s="67"/>
      <c r="F37" s="68" t="s">
        <v>21</v>
      </c>
      <c r="G37" s="69">
        <v>1</v>
      </c>
      <c r="H37" s="89">
        <f>SUM(I31:I36)</f>
        <v>0</v>
      </c>
      <c r="I37" s="90"/>
    </row>
    <row r="38" spans="1:9" ht="16.5" customHeight="1" thickBot="1">
      <c r="A38" s="7" t="s">
        <v>37</v>
      </c>
      <c r="B38" s="8"/>
      <c r="C38" s="8"/>
      <c r="D38" s="8"/>
      <c r="E38" s="9"/>
      <c r="F38" s="2" t="s">
        <v>21</v>
      </c>
      <c r="G38" s="10">
        <v>17</v>
      </c>
      <c r="H38" s="93">
        <f>H37*G38</f>
        <v>0</v>
      </c>
      <c r="I38" s="94"/>
    </row>
    <row r="39" ht="14.25"/>
    <row r="40" ht="14.25"/>
    <row r="41" ht="15" thickBot="1"/>
    <row r="42" spans="1:14" ht="20.25" customHeight="1" thickBot="1">
      <c r="A42" s="61" t="s">
        <v>159</v>
      </c>
      <c r="B42" s="58"/>
      <c r="C42" s="58"/>
      <c r="D42" s="58"/>
      <c r="E42" s="58"/>
      <c r="F42" s="59"/>
      <c r="G42" s="59"/>
      <c r="H42" s="58"/>
      <c r="I42" s="62"/>
      <c r="M42" s="49"/>
      <c r="N42" s="1"/>
    </row>
    <row r="43" spans="1:9" ht="31.5" customHeight="1" thickBot="1">
      <c r="A43" s="146" t="s">
        <v>207</v>
      </c>
      <c r="B43" s="147"/>
      <c r="C43" s="147"/>
      <c r="D43" s="147"/>
      <c r="E43" s="148"/>
      <c r="F43" s="11" t="s">
        <v>19</v>
      </c>
      <c r="G43" s="11" t="s">
        <v>20</v>
      </c>
      <c r="H43" s="12" t="s">
        <v>73</v>
      </c>
      <c r="I43" s="13" t="s">
        <v>74</v>
      </c>
    </row>
    <row r="44" spans="1:9" ht="48.75" customHeight="1">
      <c r="A44" s="18" t="s">
        <v>27</v>
      </c>
      <c r="B44" s="143" t="s">
        <v>85</v>
      </c>
      <c r="C44" s="144"/>
      <c r="D44" s="144"/>
      <c r="E44" s="145"/>
      <c r="F44" s="4" t="s">
        <v>75</v>
      </c>
      <c r="G44" s="4">
        <v>1</v>
      </c>
      <c r="H44" s="70"/>
      <c r="I44" s="19">
        <f aca="true" t="shared" si="3" ref="I44:I49">G44*H44</f>
        <v>0</v>
      </c>
    </row>
    <row r="45" spans="1:9" ht="32.25" customHeight="1">
      <c r="A45" s="20" t="s">
        <v>28</v>
      </c>
      <c r="B45" s="117" t="s">
        <v>76</v>
      </c>
      <c r="C45" s="118"/>
      <c r="D45" s="118"/>
      <c r="E45" s="119"/>
      <c r="F45" s="4" t="s">
        <v>75</v>
      </c>
      <c r="G45" s="4">
        <v>1</v>
      </c>
      <c r="H45" s="71"/>
      <c r="I45" s="19">
        <f t="shared" si="3"/>
        <v>0</v>
      </c>
    </row>
    <row r="46" spans="1:12" ht="50.25" customHeight="1">
      <c r="A46" s="18" t="s">
        <v>29</v>
      </c>
      <c r="B46" s="117" t="s">
        <v>77</v>
      </c>
      <c r="C46" s="118"/>
      <c r="D46" s="118"/>
      <c r="E46" s="119"/>
      <c r="F46" s="4" t="s">
        <v>75</v>
      </c>
      <c r="G46" s="4">
        <v>1</v>
      </c>
      <c r="H46" s="71"/>
      <c r="I46" s="19">
        <f t="shared" si="3"/>
        <v>0</v>
      </c>
      <c r="L46" s="39"/>
    </row>
    <row r="47" spans="1:9" ht="56.25" customHeight="1">
      <c r="A47" s="20" t="s">
        <v>30</v>
      </c>
      <c r="B47" s="105" t="s">
        <v>208</v>
      </c>
      <c r="C47" s="106"/>
      <c r="D47" s="106"/>
      <c r="E47" s="107"/>
      <c r="F47" s="4" t="s">
        <v>75</v>
      </c>
      <c r="G47" s="4">
        <v>2</v>
      </c>
      <c r="H47" s="71"/>
      <c r="I47" s="19">
        <f t="shared" si="3"/>
        <v>0</v>
      </c>
    </row>
    <row r="48" spans="1:9" ht="31.5" customHeight="1">
      <c r="A48" s="18" t="s">
        <v>31</v>
      </c>
      <c r="B48" s="105" t="s">
        <v>83</v>
      </c>
      <c r="C48" s="106"/>
      <c r="D48" s="106"/>
      <c r="E48" s="107"/>
      <c r="F48" s="4" t="s">
        <v>75</v>
      </c>
      <c r="G48" s="4">
        <v>50</v>
      </c>
      <c r="H48" s="71"/>
      <c r="I48" s="19">
        <f t="shared" si="3"/>
        <v>0</v>
      </c>
    </row>
    <row r="49" spans="1:9" ht="57" customHeight="1" thickBot="1">
      <c r="A49" s="64" t="s">
        <v>32</v>
      </c>
      <c r="B49" s="131" t="s">
        <v>86</v>
      </c>
      <c r="C49" s="132"/>
      <c r="D49" s="132"/>
      <c r="E49" s="133"/>
      <c r="F49" s="65" t="s">
        <v>75</v>
      </c>
      <c r="G49" s="65">
        <v>1</v>
      </c>
      <c r="H49" s="72"/>
      <c r="I49" s="19">
        <f t="shared" si="3"/>
        <v>0</v>
      </c>
    </row>
    <row r="50" spans="1:9" ht="21.75" customHeight="1" thickBot="1">
      <c r="A50" s="66" t="s">
        <v>24</v>
      </c>
      <c r="B50" s="67"/>
      <c r="C50" s="67"/>
      <c r="D50" s="67"/>
      <c r="E50" s="67"/>
      <c r="F50" s="68" t="s">
        <v>21</v>
      </c>
      <c r="G50" s="69">
        <v>1</v>
      </c>
      <c r="H50" s="89">
        <f>SUM(I44:I49)</f>
        <v>0</v>
      </c>
      <c r="I50" s="90"/>
    </row>
    <row r="51" spans="1:13" ht="15.75" thickBot="1">
      <c r="A51" s="7" t="s">
        <v>40</v>
      </c>
      <c r="B51" s="8"/>
      <c r="C51" s="8"/>
      <c r="D51" s="8"/>
      <c r="E51" s="9"/>
      <c r="F51" s="2" t="s">
        <v>21</v>
      </c>
      <c r="G51" s="10">
        <v>9</v>
      </c>
      <c r="H51" s="93">
        <f>H50*G51</f>
        <v>0</v>
      </c>
      <c r="I51" s="94"/>
      <c r="M51" s="50"/>
    </row>
    <row r="52" s="23" customFormat="1" ht="17.25" customHeight="1"/>
    <row r="53" ht="14.25"/>
    <row r="54" ht="15" thickBot="1"/>
    <row r="55" spans="1:9" ht="20.25" customHeight="1" thickBot="1">
      <c r="A55" s="61" t="s">
        <v>160</v>
      </c>
      <c r="B55" s="58"/>
      <c r="C55" s="58"/>
      <c r="D55" s="58"/>
      <c r="E55" s="58"/>
      <c r="F55" s="59"/>
      <c r="G55" s="59"/>
      <c r="H55" s="58"/>
      <c r="I55" s="62"/>
    </row>
    <row r="56" spans="1:9" ht="33" customHeight="1" thickBot="1">
      <c r="A56" s="146" t="s">
        <v>206</v>
      </c>
      <c r="B56" s="147"/>
      <c r="C56" s="147"/>
      <c r="D56" s="147"/>
      <c r="E56" s="148"/>
      <c r="F56" s="11" t="s">
        <v>19</v>
      </c>
      <c r="G56" s="11" t="s">
        <v>20</v>
      </c>
      <c r="H56" s="12" t="s">
        <v>73</v>
      </c>
      <c r="I56" s="13" t="s">
        <v>74</v>
      </c>
    </row>
    <row r="57" spans="1:9" ht="44.25" customHeight="1">
      <c r="A57" s="18" t="s">
        <v>33</v>
      </c>
      <c r="B57" s="143" t="s">
        <v>85</v>
      </c>
      <c r="C57" s="144"/>
      <c r="D57" s="144"/>
      <c r="E57" s="145"/>
      <c r="F57" s="4" t="s">
        <v>75</v>
      </c>
      <c r="G57" s="4">
        <v>1</v>
      </c>
      <c r="H57" s="70"/>
      <c r="I57" s="19">
        <f aca="true" t="shared" si="4" ref="I57:I62">G57*H57</f>
        <v>0</v>
      </c>
    </row>
    <row r="58" spans="1:9" ht="30.75" customHeight="1">
      <c r="A58" s="20" t="s">
        <v>34</v>
      </c>
      <c r="B58" s="117" t="s">
        <v>76</v>
      </c>
      <c r="C58" s="118"/>
      <c r="D58" s="118"/>
      <c r="E58" s="119"/>
      <c r="F58" s="4" t="s">
        <v>75</v>
      </c>
      <c r="G58" s="4">
        <v>1</v>
      </c>
      <c r="H58" s="71"/>
      <c r="I58" s="19">
        <f t="shared" si="4"/>
        <v>0</v>
      </c>
    </row>
    <row r="59" spans="1:12" ht="48" customHeight="1">
      <c r="A59" s="18" t="s">
        <v>35</v>
      </c>
      <c r="B59" s="117" t="s">
        <v>77</v>
      </c>
      <c r="C59" s="118"/>
      <c r="D59" s="118"/>
      <c r="E59" s="119"/>
      <c r="F59" s="4" t="s">
        <v>75</v>
      </c>
      <c r="G59" s="4">
        <v>1</v>
      </c>
      <c r="H59" s="71"/>
      <c r="I59" s="19">
        <f t="shared" si="4"/>
        <v>0</v>
      </c>
      <c r="L59" s="39"/>
    </row>
    <row r="60" spans="1:9" ht="56.25" customHeight="1">
      <c r="A60" s="20" t="s">
        <v>45</v>
      </c>
      <c r="B60" s="105" t="s">
        <v>208</v>
      </c>
      <c r="C60" s="106"/>
      <c r="D60" s="106"/>
      <c r="E60" s="107"/>
      <c r="F60" s="4" t="s">
        <v>75</v>
      </c>
      <c r="G60" s="4">
        <v>2</v>
      </c>
      <c r="H60" s="71"/>
      <c r="I60" s="19">
        <f t="shared" si="4"/>
        <v>0</v>
      </c>
    </row>
    <row r="61" spans="1:9" ht="27" customHeight="1">
      <c r="A61" s="18" t="s">
        <v>46</v>
      </c>
      <c r="B61" s="105" t="s">
        <v>84</v>
      </c>
      <c r="C61" s="106"/>
      <c r="D61" s="106"/>
      <c r="E61" s="107"/>
      <c r="F61" s="4" t="s">
        <v>75</v>
      </c>
      <c r="G61" s="4">
        <v>50</v>
      </c>
      <c r="H61" s="71"/>
      <c r="I61" s="19">
        <f t="shared" si="4"/>
        <v>0</v>
      </c>
    </row>
    <row r="62" spans="1:9" ht="57" customHeight="1" thickBot="1">
      <c r="A62" s="64" t="s">
        <v>47</v>
      </c>
      <c r="B62" s="131" t="s">
        <v>86</v>
      </c>
      <c r="C62" s="132"/>
      <c r="D62" s="132"/>
      <c r="E62" s="133"/>
      <c r="F62" s="65" t="s">
        <v>75</v>
      </c>
      <c r="G62" s="65">
        <v>1</v>
      </c>
      <c r="H62" s="72"/>
      <c r="I62" s="19">
        <f t="shared" si="4"/>
        <v>0</v>
      </c>
    </row>
    <row r="63" spans="1:9" ht="15.75" thickBot="1">
      <c r="A63" s="66" t="s">
        <v>24</v>
      </c>
      <c r="B63" s="67"/>
      <c r="C63" s="67"/>
      <c r="D63" s="67"/>
      <c r="E63" s="67"/>
      <c r="F63" s="68" t="s">
        <v>21</v>
      </c>
      <c r="G63" s="69">
        <v>1</v>
      </c>
      <c r="H63" s="89">
        <f>SUM(I57:I62)</f>
        <v>0</v>
      </c>
      <c r="I63" s="90"/>
    </row>
    <row r="64" spans="1:13" ht="15.75" thickBot="1">
      <c r="A64" s="7" t="s">
        <v>37</v>
      </c>
      <c r="B64" s="8"/>
      <c r="C64" s="8"/>
      <c r="D64" s="8"/>
      <c r="E64" s="9"/>
      <c r="F64" s="2" t="s">
        <v>21</v>
      </c>
      <c r="G64" s="10">
        <v>17</v>
      </c>
      <c r="H64" s="93">
        <f>H63*G64</f>
        <v>0</v>
      </c>
      <c r="I64" s="94"/>
      <c r="M64" s="50"/>
    </row>
    <row r="65" s="23" customFormat="1" ht="17.25" customHeight="1"/>
    <row r="66" spans="6:7" s="23" customFormat="1" ht="14.25">
      <c r="F66" s="3"/>
      <c r="G66" s="3"/>
    </row>
    <row r="67" ht="15" thickBot="1"/>
    <row r="68" spans="1:9" ht="18.75" thickBot="1">
      <c r="A68" s="61" t="s">
        <v>161</v>
      </c>
      <c r="B68" s="58"/>
      <c r="C68" s="58"/>
      <c r="D68" s="58"/>
      <c r="E68" s="58"/>
      <c r="F68" s="59"/>
      <c r="G68" s="59"/>
      <c r="H68" s="58"/>
      <c r="I68" s="62"/>
    </row>
    <row r="69" spans="1:9" ht="43.5" customHeight="1" thickBot="1">
      <c r="A69" s="146" t="s">
        <v>43</v>
      </c>
      <c r="B69" s="147"/>
      <c r="C69" s="147"/>
      <c r="D69" s="147"/>
      <c r="E69" s="148"/>
      <c r="F69" s="11" t="s">
        <v>19</v>
      </c>
      <c r="G69" s="11" t="s">
        <v>20</v>
      </c>
      <c r="H69" s="43" t="s">
        <v>73</v>
      </c>
      <c r="I69" s="44" t="s">
        <v>74</v>
      </c>
    </row>
    <row r="70" spans="1:9" ht="32.25" customHeight="1">
      <c r="A70" s="18" t="s">
        <v>48</v>
      </c>
      <c r="B70" s="143" t="s">
        <v>88</v>
      </c>
      <c r="C70" s="144"/>
      <c r="D70" s="144"/>
      <c r="E70" s="145"/>
      <c r="F70" s="4" t="s">
        <v>75</v>
      </c>
      <c r="G70" s="4">
        <v>1</v>
      </c>
      <c r="H70" s="70"/>
      <c r="I70" s="19">
        <f aca="true" t="shared" si="5" ref="I70:I75">G70*H70</f>
        <v>0</v>
      </c>
    </row>
    <row r="71" spans="1:12" ht="34.5" customHeight="1">
      <c r="A71" s="20" t="s">
        <v>49</v>
      </c>
      <c r="B71" s="117" t="s">
        <v>76</v>
      </c>
      <c r="C71" s="118"/>
      <c r="D71" s="118"/>
      <c r="E71" s="119"/>
      <c r="F71" s="4" t="s">
        <v>75</v>
      </c>
      <c r="G71" s="4">
        <v>1</v>
      </c>
      <c r="H71" s="71"/>
      <c r="I71" s="19">
        <f t="shared" si="5"/>
        <v>0</v>
      </c>
      <c r="L71" s="39"/>
    </row>
    <row r="72" spans="1:9" ht="42.75" customHeight="1">
      <c r="A72" s="18" t="s">
        <v>50</v>
      </c>
      <c r="B72" s="117" t="s">
        <v>77</v>
      </c>
      <c r="C72" s="118"/>
      <c r="D72" s="118"/>
      <c r="E72" s="119"/>
      <c r="F72" s="4" t="s">
        <v>75</v>
      </c>
      <c r="G72" s="4">
        <v>1</v>
      </c>
      <c r="H72" s="71"/>
      <c r="I72" s="19">
        <f t="shared" si="5"/>
        <v>0</v>
      </c>
    </row>
    <row r="73" spans="1:9" ht="56.25" customHeight="1">
      <c r="A73" s="20" t="s">
        <v>51</v>
      </c>
      <c r="B73" s="105" t="s">
        <v>208</v>
      </c>
      <c r="C73" s="106"/>
      <c r="D73" s="106"/>
      <c r="E73" s="107"/>
      <c r="F73" s="4" t="s">
        <v>75</v>
      </c>
      <c r="G73" s="4">
        <v>2</v>
      </c>
      <c r="H73" s="71"/>
      <c r="I73" s="19">
        <f t="shared" si="5"/>
        <v>0</v>
      </c>
    </row>
    <row r="74" spans="1:9" ht="28.5" customHeight="1">
      <c r="A74" s="18" t="s">
        <v>52</v>
      </c>
      <c r="B74" s="105" t="s">
        <v>92</v>
      </c>
      <c r="C74" s="106"/>
      <c r="D74" s="106"/>
      <c r="E74" s="107"/>
      <c r="F74" s="4" t="s">
        <v>75</v>
      </c>
      <c r="G74" s="4">
        <v>50</v>
      </c>
      <c r="H74" s="71"/>
      <c r="I74" s="19">
        <f t="shared" si="5"/>
        <v>0</v>
      </c>
    </row>
    <row r="75" spans="1:9" ht="60" customHeight="1" thickBot="1">
      <c r="A75" s="64" t="s">
        <v>53</v>
      </c>
      <c r="B75" s="131" t="s">
        <v>87</v>
      </c>
      <c r="C75" s="132"/>
      <c r="D75" s="132"/>
      <c r="E75" s="133"/>
      <c r="F75" s="65" t="s">
        <v>75</v>
      </c>
      <c r="G75" s="65">
        <v>1</v>
      </c>
      <c r="H75" s="72"/>
      <c r="I75" s="19">
        <f t="shared" si="5"/>
        <v>0</v>
      </c>
    </row>
    <row r="76" spans="1:9" ht="15.75" thickBot="1">
      <c r="A76" s="66" t="s">
        <v>24</v>
      </c>
      <c r="B76" s="67"/>
      <c r="C76" s="67"/>
      <c r="D76" s="67"/>
      <c r="E76" s="67"/>
      <c r="F76" s="68" t="s">
        <v>21</v>
      </c>
      <c r="G76" s="69">
        <v>1</v>
      </c>
      <c r="H76" s="89">
        <f>SUM(I70:I75)</f>
        <v>0</v>
      </c>
      <c r="I76" s="90"/>
    </row>
    <row r="77" spans="1:9" ht="15.75" thickBot="1">
      <c r="A77" s="7" t="s">
        <v>44</v>
      </c>
      <c r="B77" s="8"/>
      <c r="C77" s="8"/>
      <c r="D77" s="8"/>
      <c r="E77" s="9"/>
      <c r="F77" s="2" t="s">
        <v>21</v>
      </c>
      <c r="G77" s="10">
        <v>3</v>
      </c>
      <c r="H77" s="93">
        <f>H76*G77</f>
        <v>0</v>
      </c>
      <c r="I77" s="94"/>
    </row>
    <row r="78" spans="6:7" s="23" customFormat="1" ht="14.25">
      <c r="F78" s="3"/>
      <c r="G78" s="3"/>
    </row>
    <row r="79" spans="6:7" s="23" customFormat="1" ht="14.25">
      <c r="F79" s="3"/>
      <c r="G79" s="3"/>
    </row>
    <row r="80" ht="15" thickBot="1"/>
    <row r="81" spans="1:9" ht="18.75" thickBot="1">
      <c r="A81" s="61" t="s">
        <v>162</v>
      </c>
      <c r="B81" s="58"/>
      <c r="C81" s="58"/>
      <c r="D81" s="58"/>
      <c r="E81" s="58"/>
      <c r="F81" s="59"/>
      <c r="G81" s="59"/>
      <c r="H81" s="58"/>
      <c r="I81" s="62"/>
    </row>
    <row r="82" spans="1:9" ht="29.25" customHeight="1" thickBot="1">
      <c r="A82" s="134" t="s">
        <v>89</v>
      </c>
      <c r="B82" s="135"/>
      <c r="C82" s="135"/>
      <c r="D82" s="135"/>
      <c r="E82" s="136"/>
      <c r="F82" s="11" t="s">
        <v>19</v>
      </c>
      <c r="G82" s="11" t="s">
        <v>20</v>
      </c>
      <c r="H82" s="43" t="s">
        <v>73</v>
      </c>
      <c r="I82" s="44" t="s">
        <v>74</v>
      </c>
    </row>
    <row r="83" spans="1:9" s="16" customFormat="1" ht="29.25" customHeight="1" thickBot="1">
      <c r="A83" s="74" t="s">
        <v>54</v>
      </c>
      <c r="B83" s="137" t="s">
        <v>211</v>
      </c>
      <c r="C83" s="138"/>
      <c r="D83" s="138"/>
      <c r="E83" s="139"/>
      <c r="F83" s="75" t="s">
        <v>75</v>
      </c>
      <c r="G83" s="75">
        <v>1</v>
      </c>
      <c r="H83" s="76"/>
      <c r="I83" s="77">
        <f>G83*H83</f>
        <v>0</v>
      </c>
    </row>
    <row r="84" spans="1:9" s="16" customFormat="1" ht="42" customHeight="1" thickBot="1">
      <c r="A84" s="20" t="s">
        <v>55</v>
      </c>
      <c r="B84" s="105" t="s">
        <v>212</v>
      </c>
      <c r="C84" s="106"/>
      <c r="D84" s="106"/>
      <c r="E84" s="107"/>
      <c r="F84" s="4" t="s">
        <v>75</v>
      </c>
      <c r="G84" s="4">
        <v>1</v>
      </c>
      <c r="H84" s="71"/>
      <c r="I84" s="77">
        <f aca="true" t="shared" si="6" ref="I84:I100">G84*H84</f>
        <v>0</v>
      </c>
    </row>
    <row r="85" spans="1:9" s="16" customFormat="1" ht="44.25" customHeight="1" thickBot="1">
      <c r="A85" s="20" t="s">
        <v>56</v>
      </c>
      <c r="B85" s="105" t="s">
        <v>90</v>
      </c>
      <c r="C85" s="106"/>
      <c r="D85" s="106"/>
      <c r="E85" s="107"/>
      <c r="F85" s="4" t="s">
        <v>72</v>
      </c>
      <c r="G85" s="15">
        <v>0.4</v>
      </c>
      <c r="H85" s="71"/>
      <c r="I85" s="77">
        <f t="shared" si="6"/>
        <v>0</v>
      </c>
    </row>
    <row r="86" spans="1:9" s="16" customFormat="1" ht="30" customHeight="1" thickBot="1">
      <c r="A86" s="20" t="s">
        <v>57</v>
      </c>
      <c r="B86" s="105" t="s">
        <v>213</v>
      </c>
      <c r="C86" s="106"/>
      <c r="D86" s="106"/>
      <c r="E86" s="107"/>
      <c r="F86" s="6" t="s">
        <v>21</v>
      </c>
      <c r="G86" s="15">
        <v>5</v>
      </c>
      <c r="H86" s="71"/>
      <c r="I86" s="77">
        <f t="shared" si="6"/>
        <v>0</v>
      </c>
    </row>
    <row r="87" spans="1:9" s="16" customFormat="1" ht="26.25" customHeight="1" thickBot="1">
      <c r="A87" s="20" t="s">
        <v>58</v>
      </c>
      <c r="B87" s="105" t="s">
        <v>232</v>
      </c>
      <c r="C87" s="106"/>
      <c r="D87" s="106"/>
      <c r="E87" s="107"/>
      <c r="F87" s="6" t="s">
        <v>21</v>
      </c>
      <c r="G87" s="15">
        <v>5</v>
      </c>
      <c r="H87" s="71"/>
      <c r="I87" s="77">
        <f t="shared" si="6"/>
        <v>0</v>
      </c>
    </row>
    <row r="88" spans="1:9" s="16" customFormat="1" ht="28.5" customHeight="1" thickBot="1">
      <c r="A88" s="20" t="s">
        <v>59</v>
      </c>
      <c r="B88" s="105" t="s">
        <v>233</v>
      </c>
      <c r="C88" s="106"/>
      <c r="D88" s="106"/>
      <c r="E88" s="107"/>
      <c r="F88" s="6" t="s">
        <v>21</v>
      </c>
      <c r="G88" s="15">
        <v>5</v>
      </c>
      <c r="H88" s="71"/>
      <c r="I88" s="77">
        <f t="shared" si="6"/>
        <v>0</v>
      </c>
    </row>
    <row r="89" spans="1:9" s="16" customFormat="1" ht="28.5" customHeight="1" thickBot="1">
      <c r="A89" s="20" t="s">
        <v>60</v>
      </c>
      <c r="B89" s="105" t="s">
        <v>215</v>
      </c>
      <c r="C89" s="106"/>
      <c r="D89" s="106"/>
      <c r="E89" s="107"/>
      <c r="F89" s="6" t="s">
        <v>21</v>
      </c>
      <c r="G89" s="17">
        <v>5</v>
      </c>
      <c r="H89" s="71"/>
      <c r="I89" s="77">
        <f t="shared" si="6"/>
        <v>0</v>
      </c>
    </row>
    <row r="90" spans="1:12" s="16" customFormat="1" ht="32.25" customHeight="1" thickBot="1">
      <c r="A90" s="20" t="s">
        <v>61</v>
      </c>
      <c r="B90" s="105" t="s">
        <v>234</v>
      </c>
      <c r="C90" s="106"/>
      <c r="D90" s="106"/>
      <c r="E90" s="107"/>
      <c r="F90" s="17" t="s">
        <v>21</v>
      </c>
      <c r="G90" s="17">
        <v>10</v>
      </c>
      <c r="H90" s="71"/>
      <c r="I90" s="77">
        <f t="shared" si="6"/>
        <v>0</v>
      </c>
      <c r="L90" s="73"/>
    </row>
    <row r="91" spans="1:9" s="16" customFormat="1" ht="29.25" customHeight="1" thickBot="1">
      <c r="A91" s="20" t="s">
        <v>62</v>
      </c>
      <c r="B91" s="105" t="s">
        <v>235</v>
      </c>
      <c r="C91" s="106"/>
      <c r="D91" s="106"/>
      <c r="E91" s="107"/>
      <c r="F91" s="6" t="s">
        <v>21</v>
      </c>
      <c r="G91" s="17">
        <v>70</v>
      </c>
      <c r="H91" s="71"/>
      <c r="I91" s="77">
        <f t="shared" si="6"/>
        <v>0</v>
      </c>
    </row>
    <row r="92" spans="1:9" s="24" customFormat="1" ht="56.25" customHeight="1" thickBot="1">
      <c r="A92" s="20" t="s">
        <v>63</v>
      </c>
      <c r="B92" s="105" t="s">
        <v>214</v>
      </c>
      <c r="C92" s="106"/>
      <c r="D92" s="106"/>
      <c r="E92" s="107"/>
      <c r="F92" s="6" t="s">
        <v>21</v>
      </c>
      <c r="G92" s="17">
        <v>10</v>
      </c>
      <c r="H92" s="71"/>
      <c r="I92" s="77">
        <f t="shared" si="6"/>
        <v>0</v>
      </c>
    </row>
    <row r="93" spans="1:9" ht="17.25" customHeight="1" thickBot="1">
      <c r="A93" s="20" t="s">
        <v>64</v>
      </c>
      <c r="B93" s="105" t="s">
        <v>216</v>
      </c>
      <c r="C93" s="106"/>
      <c r="D93" s="106"/>
      <c r="E93" s="107"/>
      <c r="F93" s="5" t="s">
        <v>21</v>
      </c>
      <c r="G93" s="15">
        <v>30</v>
      </c>
      <c r="H93" s="71"/>
      <c r="I93" s="77">
        <f t="shared" si="6"/>
        <v>0</v>
      </c>
    </row>
    <row r="94" spans="1:9" ht="42.75" customHeight="1" thickBot="1">
      <c r="A94" s="20" t="s">
        <v>65</v>
      </c>
      <c r="B94" s="117" t="s">
        <v>77</v>
      </c>
      <c r="C94" s="118"/>
      <c r="D94" s="118"/>
      <c r="E94" s="119"/>
      <c r="F94" s="4" t="s">
        <v>75</v>
      </c>
      <c r="G94" s="4">
        <v>1</v>
      </c>
      <c r="H94" s="71"/>
      <c r="I94" s="77">
        <f t="shared" si="6"/>
        <v>0</v>
      </c>
    </row>
    <row r="95" spans="1:9" ht="57" customHeight="1" thickBot="1">
      <c r="A95" s="20" t="s">
        <v>66</v>
      </c>
      <c r="B95" s="105" t="s">
        <v>208</v>
      </c>
      <c r="C95" s="106"/>
      <c r="D95" s="106"/>
      <c r="E95" s="107"/>
      <c r="F95" s="4" t="s">
        <v>75</v>
      </c>
      <c r="G95" s="4">
        <v>8</v>
      </c>
      <c r="H95" s="71"/>
      <c r="I95" s="77">
        <f t="shared" si="6"/>
        <v>0</v>
      </c>
    </row>
    <row r="96" spans="1:9" ht="29.25" customHeight="1" thickBot="1">
      <c r="A96" s="20" t="s">
        <v>67</v>
      </c>
      <c r="B96" s="105" t="s">
        <v>92</v>
      </c>
      <c r="C96" s="106"/>
      <c r="D96" s="106"/>
      <c r="E96" s="107"/>
      <c r="F96" s="4" t="s">
        <v>75</v>
      </c>
      <c r="G96" s="4">
        <v>35</v>
      </c>
      <c r="H96" s="71"/>
      <c r="I96" s="77">
        <f t="shared" si="6"/>
        <v>0</v>
      </c>
    </row>
    <row r="97" spans="1:9" ht="29.25" customHeight="1" thickBot="1">
      <c r="A97" s="20" t="s">
        <v>68</v>
      </c>
      <c r="B97" s="105" t="s">
        <v>218</v>
      </c>
      <c r="C97" s="106"/>
      <c r="D97" s="106"/>
      <c r="E97" s="107"/>
      <c r="F97" s="4" t="s">
        <v>75</v>
      </c>
      <c r="G97" s="4">
        <v>1</v>
      </c>
      <c r="H97" s="71"/>
      <c r="I97" s="77">
        <f t="shared" si="6"/>
        <v>0</v>
      </c>
    </row>
    <row r="98" spans="1:9" ht="29.25" customHeight="1" thickBot="1">
      <c r="A98" s="20" t="s">
        <v>69</v>
      </c>
      <c r="B98" s="105" t="s">
        <v>219</v>
      </c>
      <c r="C98" s="106"/>
      <c r="D98" s="106"/>
      <c r="E98" s="107"/>
      <c r="F98" s="4" t="s">
        <v>75</v>
      </c>
      <c r="G98" s="4">
        <v>1</v>
      </c>
      <c r="H98" s="71"/>
      <c r="I98" s="77">
        <f t="shared" si="6"/>
        <v>0</v>
      </c>
    </row>
    <row r="99" spans="1:9" s="26" customFormat="1" ht="20.25" customHeight="1" thickBot="1">
      <c r="A99" s="20" t="s">
        <v>70</v>
      </c>
      <c r="B99" s="105" t="s">
        <v>217</v>
      </c>
      <c r="C99" s="106"/>
      <c r="D99" s="106"/>
      <c r="E99" s="107"/>
      <c r="F99" s="5" t="s">
        <v>21</v>
      </c>
      <c r="G99" s="25">
        <v>70</v>
      </c>
      <c r="H99" s="71"/>
      <c r="I99" s="77">
        <f t="shared" si="6"/>
        <v>0</v>
      </c>
    </row>
    <row r="100" spans="1:9" ht="29.25" customHeight="1" thickBot="1">
      <c r="A100" s="78" t="s">
        <v>71</v>
      </c>
      <c r="B100" s="140" t="s">
        <v>153</v>
      </c>
      <c r="C100" s="141"/>
      <c r="D100" s="141"/>
      <c r="E100" s="142"/>
      <c r="F100" s="79" t="s">
        <v>75</v>
      </c>
      <c r="G100" s="79">
        <v>1</v>
      </c>
      <c r="H100" s="80"/>
      <c r="I100" s="81">
        <f t="shared" si="6"/>
        <v>0</v>
      </c>
    </row>
    <row r="101" spans="1:9" ht="15.75" thickBot="1">
      <c r="A101" s="66" t="s">
        <v>24</v>
      </c>
      <c r="B101" s="67"/>
      <c r="C101" s="67"/>
      <c r="D101" s="67"/>
      <c r="E101" s="67"/>
      <c r="F101" s="68" t="s">
        <v>21</v>
      </c>
      <c r="G101" s="69">
        <v>1</v>
      </c>
      <c r="H101" s="89">
        <f>SUM(I83:I100)</f>
        <v>0</v>
      </c>
      <c r="I101" s="97"/>
    </row>
    <row r="102" spans="1:9" ht="15.75" thickBot="1">
      <c r="A102" s="7" t="s">
        <v>91</v>
      </c>
      <c r="B102" s="8"/>
      <c r="C102" s="8"/>
      <c r="D102" s="8"/>
      <c r="E102" s="9"/>
      <c r="F102" s="2" t="s">
        <v>21</v>
      </c>
      <c r="G102" s="10">
        <v>4</v>
      </c>
      <c r="H102" s="93">
        <f>G102*H101</f>
        <v>0</v>
      </c>
      <c r="I102" s="94"/>
    </row>
    <row r="103" ht="14.25"/>
    <row r="104" ht="14.25"/>
    <row r="105" ht="15" thickBot="1"/>
    <row r="106" spans="1:9" ht="18.75" thickBot="1">
      <c r="A106" s="61" t="s">
        <v>163</v>
      </c>
      <c r="B106" s="58"/>
      <c r="C106" s="58"/>
      <c r="D106" s="58"/>
      <c r="E106" s="58"/>
      <c r="F106" s="59"/>
      <c r="G106" s="59"/>
      <c r="H106" s="58"/>
      <c r="I106" s="62"/>
    </row>
    <row r="107" spans="1:9" ht="32.25" customHeight="1" thickBot="1">
      <c r="A107" s="134" t="s">
        <v>94</v>
      </c>
      <c r="B107" s="135"/>
      <c r="C107" s="135"/>
      <c r="D107" s="135"/>
      <c r="E107" s="136"/>
      <c r="F107" s="11" t="s">
        <v>19</v>
      </c>
      <c r="G107" s="11" t="s">
        <v>20</v>
      </c>
      <c r="H107" s="43" t="s">
        <v>73</v>
      </c>
      <c r="I107" s="44" t="s">
        <v>74</v>
      </c>
    </row>
    <row r="108" spans="1:9" ht="34.5" customHeight="1">
      <c r="A108" s="20" t="s">
        <v>95</v>
      </c>
      <c r="B108" s="137" t="s">
        <v>211</v>
      </c>
      <c r="C108" s="138"/>
      <c r="D108" s="138"/>
      <c r="E108" s="139"/>
      <c r="F108" s="4" t="s">
        <v>75</v>
      </c>
      <c r="G108" s="4">
        <v>1</v>
      </c>
      <c r="H108" s="70"/>
      <c r="I108" s="21">
        <f>G108*H108</f>
        <v>0</v>
      </c>
    </row>
    <row r="109" spans="1:12" ht="60" customHeight="1">
      <c r="A109" s="20" t="s">
        <v>96</v>
      </c>
      <c r="B109" s="105" t="s">
        <v>220</v>
      </c>
      <c r="C109" s="106"/>
      <c r="D109" s="106"/>
      <c r="E109" s="107"/>
      <c r="F109" s="4" t="s">
        <v>75</v>
      </c>
      <c r="G109" s="4">
        <v>1</v>
      </c>
      <c r="H109" s="71"/>
      <c r="I109" s="21">
        <f aca="true" t="shared" si="7" ref="I109:I114">G109*H109</f>
        <v>0</v>
      </c>
      <c r="L109" s="39"/>
    </row>
    <row r="110" spans="1:9" ht="43.5" customHeight="1">
      <c r="A110" s="20" t="s">
        <v>97</v>
      </c>
      <c r="B110" s="105" t="s">
        <v>151</v>
      </c>
      <c r="C110" s="106"/>
      <c r="D110" s="106"/>
      <c r="E110" s="107"/>
      <c r="F110" s="4" t="s">
        <v>75</v>
      </c>
      <c r="G110" s="4">
        <v>8</v>
      </c>
      <c r="H110" s="71"/>
      <c r="I110" s="21">
        <f t="shared" si="7"/>
        <v>0</v>
      </c>
    </row>
    <row r="111" spans="1:9" ht="30.75" customHeight="1">
      <c r="A111" s="20" t="s">
        <v>98</v>
      </c>
      <c r="B111" s="98" t="s">
        <v>93</v>
      </c>
      <c r="C111" s="99"/>
      <c r="D111" s="99"/>
      <c r="E111" s="100"/>
      <c r="F111" s="4" t="s">
        <v>75</v>
      </c>
      <c r="G111" s="4">
        <v>35</v>
      </c>
      <c r="H111" s="71"/>
      <c r="I111" s="21">
        <f t="shared" si="7"/>
        <v>0</v>
      </c>
    </row>
    <row r="112" spans="1:9" ht="45.75" customHeight="1">
      <c r="A112" s="20" t="s">
        <v>99</v>
      </c>
      <c r="B112" s="117" t="s">
        <v>154</v>
      </c>
      <c r="C112" s="118"/>
      <c r="D112" s="118"/>
      <c r="E112" s="119"/>
      <c r="F112" s="4" t="s">
        <v>75</v>
      </c>
      <c r="G112" s="4">
        <v>1</v>
      </c>
      <c r="H112" s="71"/>
      <c r="I112" s="21">
        <f t="shared" si="7"/>
        <v>0</v>
      </c>
    </row>
    <row r="113" spans="1:9" ht="43.5" customHeight="1">
      <c r="A113" s="20" t="s">
        <v>100</v>
      </c>
      <c r="B113" s="105" t="s">
        <v>236</v>
      </c>
      <c r="C113" s="106"/>
      <c r="D113" s="106"/>
      <c r="E113" s="107"/>
      <c r="F113" s="25" t="s">
        <v>75</v>
      </c>
      <c r="G113" s="25">
        <v>1</v>
      </c>
      <c r="H113" s="71"/>
      <c r="I113" s="21">
        <f t="shared" si="7"/>
        <v>0</v>
      </c>
    </row>
    <row r="114" spans="1:9" ht="30.75" customHeight="1" thickBot="1">
      <c r="A114" s="20" t="s">
        <v>101</v>
      </c>
      <c r="B114" s="140" t="s">
        <v>153</v>
      </c>
      <c r="C114" s="141"/>
      <c r="D114" s="141"/>
      <c r="E114" s="142"/>
      <c r="F114" s="65" t="s">
        <v>75</v>
      </c>
      <c r="G114" s="65">
        <v>1</v>
      </c>
      <c r="H114" s="72"/>
      <c r="I114" s="21">
        <f t="shared" si="7"/>
        <v>0</v>
      </c>
    </row>
    <row r="115" spans="1:9" ht="15.75" thickBot="1">
      <c r="A115" s="66" t="s">
        <v>24</v>
      </c>
      <c r="B115" s="67"/>
      <c r="C115" s="67"/>
      <c r="D115" s="67"/>
      <c r="E115" s="67"/>
      <c r="F115" s="68" t="s">
        <v>21</v>
      </c>
      <c r="G115" s="69">
        <v>1</v>
      </c>
      <c r="H115" s="89">
        <f>SUM(I108:I114)</f>
        <v>0</v>
      </c>
      <c r="I115" s="90"/>
    </row>
    <row r="116" spans="1:9" ht="15.75" thickBot="1">
      <c r="A116" s="7" t="s">
        <v>91</v>
      </c>
      <c r="B116" s="8"/>
      <c r="C116" s="8"/>
      <c r="D116" s="8"/>
      <c r="E116" s="9"/>
      <c r="F116" s="2" t="s">
        <v>21</v>
      </c>
      <c r="G116" s="10">
        <v>4</v>
      </c>
      <c r="H116" s="93">
        <f>H115*G116</f>
        <v>0</v>
      </c>
      <c r="I116" s="94"/>
    </row>
    <row r="117" ht="14.25"/>
    <row r="118" ht="14.25"/>
    <row r="119" ht="15" thickBot="1"/>
    <row r="120" spans="1:9" ht="18.75" thickBot="1">
      <c r="A120" s="61" t="s">
        <v>164</v>
      </c>
      <c r="B120" s="58"/>
      <c r="C120" s="58"/>
      <c r="D120" s="58"/>
      <c r="E120" s="58"/>
      <c r="F120" s="59"/>
      <c r="G120" s="59"/>
      <c r="H120" s="58"/>
      <c r="I120" s="62"/>
    </row>
    <row r="121" spans="1:9" ht="33.75" customHeight="1" thickBot="1">
      <c r="A121" s="134" t="s">
        <v>108</v>
      </c>
      <c r="B121" s="135"/>
      <c r="C121" s="135"/>
      <c r="D121" s="135"/>
      <c r="E121" s="136"/>
      <c r="F121" s="11" t="s">
        <v>19</v>
      </c>
      <c r="G121" s="11" t="s">
        <v>20</v>
      </c>
      <c r="H121" s="43" t="s">
        <v>73</v>
      </c>
      <c r="I121" s="44" t="s">
        <v>74</v>
      </c>
    </row>
    <row r="122" spans="1:9" ht="44.25" customHeight="1">
      <c r="A122" s="20" t="s">
        <v>102</v>
      </c>
      <c r="B122" s="125" t="s">
        <v>221</v>
      </c>
      <c r="C122" s="126"/>
      <c r="D122" s="126"/>
      <c r="E122" s="127"/>
      <c r="F122" s="4" t="s">
        <v>75</v>
      </c>
      <c r="G122" s="4">
        <v>1</v>
      </c>
      <c r="H122" s="70"/>
      <c r="I122" s="27">
        <f>G122*H122</f>
        <v>0</v>
      </c>
    </row>
    <row r="123" spans="1:12" ht="51" customHeight="1">
      <c r="A123" s="20" t="s">
        <v>103</v>
      </c>
      <c r="B123" s="105" t="s">
        <v>151</v>
      </c>
      <c r="C123" s="106"/>
      <c r="D123" s="106"/>
      <c r="E123" s="107"/>
      <c r="F123" s="4" t="s">
        <v>75</v>
      </c>
      <c r="G123" s="4">
        <v>6</v>
      </c>
      <c r="H123" s="71"/>
      <c r="I123" s="27">
        <f>G123*H123</f>
        <v>0</v>
      </c>
      <c r="L123" s="39"/>
    </row>
    <row r="124" spans="1:9" ht="30.75" customHeight="1">
      <c r="A124" s="20" t="s">
        <v>104</v>
      </c>
      <c r="B124" s="98" t="s">
        <v>176</v>
      </c>
      <c r="C124" s="99"/>
      <c r="D124" s="99"/>
      <c r="E124" s="100"/>
      <c r="F124" s="4" t="s">
        <v>75</v>
      </c>
      <c r="G124" s="4">
        <v>35</v>
      </c>
      <c r="H124" s="71"/>
      <c r="I124" s="27">
        <f>G124*H124</f>
        <v>0</v>
      </c>
    </row>
    <row r="125" spans="1:9" ht="43.5" customHeight="1">
      <c r="A125" s="20" t="s">
        <v>105</v>
      </c>
      <c r="B125" s="117" t="s">
        <v>154</v>
      </c>
      <c r="C125" s="118"/>
      <c r="D125" s="118"/>
      <c r="E125" s="119"/>
      <c r="F125" s="4" t="s">
        <v>75</v>
      </c>
      <c r="G125" s="4">
        <v>1</v>
      </c>
      <c r="H125" s="71"/>
      <c r="I125" s="27">
        <f>G125*H125</f>
        <v>0</v>
      </c>
    </row>
    <row r="126" spans="1:9" ht="30.75" customHeight="1" thickBot="1">
      <c r="A126" s="20" t="s">
        <v>106</v>
      </c>
      <c r="B126" s="131" t="s">
        <v>222</v>
      </c>
      <c r="C126" s="132"/>
      <c r="D126" s="132"/>
      <c r="E126" s="133"/>
      <c r="F126" s="65" t="s">
        <v>75</v>
      </c>
      <c r="G126" s="65">
        <v>1</v>
      </c>
      <c r="H126" s="72"/>
      <c r="I126" s="27">
        <f>G126*H126</f>
        <v>0</v>
      </c>
    </row>
    <row r="127" spans="1:9" ht="15.75" thickBot="1">
      <c r="A127" s="66" t="s">
        <v>24</v>
      </c>
      <c r="B127" s="67"/>
      <c r="C127" s="67"/>
      <c r="D127" s="67"/>
      <c r="E127" s="67"/>
      <c r="F127" s="68" t="s">
        <v>21</v>
      </c>
      <c r="G127" s="69">
        <v>1</v>
      </c>
      <c r="H127" s="89">
        <f>SUM(I122:I126)</f>
        <v>0</v>
      </c>
      <c r="I127" s="90"/>
    </row>
    <row r="128" spans="1:9" ht="15.75" thickBot="1">
      <c r="A128" s="7" t="s">
        <v>25</v>
      </c>
      <c r="B128" s="8"/>
      <c r="C128" s="8"/>
      <c r="D128" s="8"/>
      <c r="E128" s="9"/>
      <c r="F128" s="2" t="s">
        <v>21</v>
      </c>
      <c r="G128" s="10">
        <v>2</v>
      </c>
      <c r="H128" s="93">
        <f>H127*G128</f>
        <v>0</v>
      </c>
      <c r="I128" s="94"/>
    </row>
    <row r="129" ht="14.25"/>
    <row r="130" ht="14.25"/>
    <row r="131" ht="15" thickBot="1"/>
    <row r="132" spans="1:9" ht="18.75" thickBot="1">
      <c r="A132" s="57" t="s">
        <v>200</v>
      </c>
      <c r="B132" s="58"/>
      <c r="C132" s="58"/>
      <c r="D132" s="58"/>
      <c r="E132" s="58"/>
      <c r="F132" s="59"/>
      <c r="G132" s="59"/>
      <c r="H132" s="58"/>
      <c r="I132" s="62"/>
    </row>
    <row r="133" spans="1:9" ht="33.75" customHeight="1" thickBot="1">
      <c r="A133" s="134" t="s">
        <v>118</v>
      </c>
      <c r="B133" s="135"/>
      <c r="C133" s="135"/>
      <c r="D133" s="135"/>
      <c r="E133" s="136"/>
      <c r="F133" s="11" t="s">
        <v>19</v>
      </c>
      <c r="G133" s="11" t="s">
        <v>20</v>
      </c>
      <c r="H133" s="43" t="s">
        <v>73</v>
      </c>
      <c r="I133" s="44" t="s">
        <v>74</v>
      </c>
    </row>
    <row r="134" spans="1:9" s="16" customFormat="1" ht="30.75" customHeight="1">
      <c r="A134" s="20" t="s">
        <v>107</v>
      </c>
      <c r="B134" s="137" t="s">
        <v>211</v>
      </c>
      <c r="C134" s="138"/>
      <c r="D134" s="138"/>
      <c r="E134" s="139"/>
      <c r="F134" s="4" t="s">
        <v>75</v>
      </c>
      <c r="G134" s="4">
        <v>1</v>
      </c>
      <c r="H134" s="70"/>
      <c r="I134" s="28">
        <f>G134*H134</f>
        <v>0</v>
      </c>
    </row>
    <row r="135" spans="1:9" ht="42" customHeight="1">
      <c r="A135" s="20" t="s">
        <v>109</v>
      </c>
      <c r="B135" s="105" t="s">
        <v>223</v>
      </c>
      <c r="C135" s="106"/>
      <c r="D135" s="106"/>
      <c r="E135" s="107"/>
      <c r="F135" s="4" t="s">
        <v>75</v>
      </c>
      <c r="G135" s="4">
        <v>1</v>
      </c>
      <c r="H135" s="71"/>
      <c r="I135" s="28">
        <f aca="true" t="shared" si="8" ref="I135:I145">G135*H135</f>
        <v>0</v>
      </c>
    </row>
    <row r="136" spans="1:9" ht="28.5" customHeight="1">
      <c r="A136" s="20" t="s">
        <v>110</v>
      </c>
      <c r="B136" s="105" t="s">
        <v>120</v>
      </c>
      <c r="C136" s="106"/>
      <c r="D136" s="106"/>
      <c r="E136" s="107"/>
      <c r="F136" s="6" t="s">
        <v>21</v>
      </c>
      <c r="G136" s="15">
        <v>3</v>
      </c>
      <c r="H136" s="71"/>
      <c r="I136" s="28">
        <f t="shared" si="8"/>
        <v>0</v>
      </c>
    </row>
    <row r="137" spans="1:9" ht="30.75" customHeight="1">
      <c r="A137" s="20" t="s">
        <v>111</v>
      </c>
      <c r="B137" s="105" t="s">
        <v>121</v>
      </c>
      <c r="C137" s="106"/>
      <c r="D137" s="106"/>
      <c r="E137" s="107"/>
      <c r="F137" s="6" t="s">
        <v>21</v>
      </c>
      <c r="G137" s="15">
        <v>3</v>
      </c>
      <c r="H137" s="71"/>
      <c r="I137" s="28">
        <f t="shared" si="8"/>
        <v>0</v>
      </c>
    </row>
    <row r="138" spans="1:9" ht="30.75" customHeight="1">
      <c r="A138" s="20" t="s">
        <v>112</v>
      </c>
      <c r="B138" s="105" t="s">
        <v>225</v>
      </c>
      <c r="C138" s="106"/>
      <c r="D138" s="106"/>
      <c r="E138" s="107"/>
      <c r="F138" s="6" t="s">
        <v>21</v>
      </c>
      <c r="G138" s="15">
        <v>3</v>
      </c>
      <c r="H138" s="71"/>
      <c r="I138" s="28">
        <f t="shared" si="8"/>
        <v>0</v>
      </c>
    </row>
    <row r="139" spans="1:12" s="24" customFormat="1" ht="60.75" customHeight="1">
      <c r="A139" s="20" t="s">
        <v>113</v>
      </c>
      <c r="B139" s="105" t="s">
        <v>133</v>
      </c>
      <c r="C139" s="106"/>
      <c r="D139" s="106"/>
      <c r="E139" s="107"/>
      <c r="F139" s="5" t="s">
        <v>21</v>
      </c>
      <c r="G139" s="15">
        <v>2</v>
      </c>
      <c r="H139" s="71"/>
      <c r="I139" s="28">
        <f t="shared" si="8"/>
        <v>0</v>
      </c>
      <c r="L139" s="39"/>
    </row>
    <row r="140" spans="1:9" ht="15" customHeight="1">
      <c r="A140" s="20" t="s">
        <v>114</v>
      </c>
      <c r="B140" s="105" t="s">
        <v>122</v>
      </c>
      <c r="C140" s="106"/>
      <c r="D140" s="106"/>
      <c r="E140" s="107"/>
      <c r="F140" s="4" t="s">
        <v>21</v>
      </c>
      <c r="G140" s="4">
        <v>9</v>
      </c>
      <c r="H140" s="71"/>
      <c r="I140" s="28">
        <f t="shared" si="8"/>
        <v>0</v>
      </c>
    </row>
    <row r="141" spans="1:9" ht="46.5" customHeight="1">
      <c r="A141" s="20" t="s">
        <v>115</v>
      </c>
      <c r="B141" s="105" t="s">
        <v>151</v>
      </c>
      <c r="C141" s="106"/>
      <c r="D141" s="106"/>
      <c r="E141" s="107"/>
      <c r="F141" s="4" t="s">
        <v>75</v>
      </c>
      <c r="G141" s="4">
        <v>6</v>
      </c>
      <c r="H141" s="71"/>
      <c r="I141" s="28">
        <f t="shared" si="8"/>
        <v>0</v>
      </c>
    </row>
    <row r="142" spans="1:9" ht="31.5" customHeight="1">
      <c r="A142" s="20" t="s">
        <v>116</v>
      </c>
      <c r="B142" s="98" t="s">
        <v>176</v>
      </c>
      <c r="C142" s="99"/>
      <c r="D142" s="99"/>
      <c r="E142" s="100"/>
      <c r="F142" s="25" t="s">
        <v>75</v>
      </c>
      <c r="G142" s="25">
        <v>35</v>
      </c>
      <c r="H142" s="71"/>
      <c r="I142" s="28">
        <f t="shared" si="8"/>
        <v>0</v>
      </c>
    </row>
    <row r="143" spans="1:9" ht="48" customHeight="1">
      <c r="A143" s="20" t="s">
        <v>117</v>
      </c>
      <c r="B143" s="117" t="s">
        <v>77</v>
      </c>
      <c r="C143" s="118"/>
      <c r="D143" s="118"/>
      <c r="E143" s="119"/>
      <c r="F143" s="4" t="s">
        <v>75</v>
      </c>
      <c r="G143" s="4">
        <v>1</v>
      </c>
      <c r="H143" s="71"/>
      <c r="I143" s="28">
        <f t="shared" si="8"/>
        <v>0</v>
      </c>
    </row>
    <row r="144" spans="1:9" ht="14.25" customHeight="1">
      <c r="A144" s="20" t="s">
        <v>123</v>
      </c>
      <c r="B144" s="105" t="s">
        <v>224</v>
      </c>
      <c r="C144" s="106"/>
      <c r="D144" s="106"/>
      <c r="E144" s="107"/>
      <c r="F144" s="4" t="s">
        <v>75</v>
      </c>
      <c r="G144" s="4">
        <v>1</v>
      </c>
      <c r="H144" s="71"/>
      <c r="I144" s="28">
        <f t="shared" si="8"/>
        <v>0</v>
      </c>
    </row>
    <row r="145" spans="1:9" ht="28.5" customHeight="1" thickBot="1">
      <c r="A145" s="20" t="s">
        <v>124</v>
      </c>
      <c r="B145" s="140" t="s">
        <v>153</v>
      </c>
      <c r="C145" s="141"/>
      <c r="D145" s="141"/>
      <c r="E145" s="142"/>
      <c r="F145" s="65" t="s">
        <v>75</v>
      </c>
      <c r="G145" s="65">
        <v>1</v>
      </c>
      <c r="H145" s="72"/>
      <c r="I145" s="28">
        <f t="shared" si="8"/>
        <v>0</v>
      </c>
    </row>
    <row r="146" spans="1:9" ht="15.75" thickBot="1">
      <c r="A146" s="66" t="s">
        <v>24</v>
      </c>
      <c r="B146" s="67"/>
      <c r="C146" s="67"/>
      <c r="D146" s="67"/>
      <c r="E146" s="67"/>
      <c r="F146" s="68" t="s">
        <v>21</v>
      </c>
      <c r="G146" s="69">
        <v>1</v>
      </c>
      <c r="H146" s="89">
        <f>SUM(I134:I145)</f>
        <v>0</v>
      </c>
      <c r="I146" s="90"/>
    </row>
    <row r="147" spans="1:9" ht="15.75" thickBot="1">
      <c r="A147" s="7" t="s">
        <v>119</v>
      </c>
      <c r="B147" s="8"/>
      <c r="C147" s="8"/>
      <c r="D147" s="8"/>
      <c r="E147" s="9"/>
      <c r="F147" s="2" t="s">
        <v>21</v>
      </c>
      <c r="G147" s="10">
        <v>7</v>
      </c>
      <c r="H147" s="93">
        <f>H146*G147</f>
        <v>0</v>
      </c>
      <c r="I147" s="94"/>
    </row>
    <row r="148" ht="14.25"/>
    <row r="149" ht="14.25"/>
    <row r="150" ht="15" thickBot="1"/>
    <row r="151" spans="1:9" ht="18.75" thickBot="1">
      <c r="A151" s="61" t="s">
        <v>165</v>
      </c>
      <c r="B151" s="58"/>
      <c r="C151" s="58"/>
      <c r="D151" s="58"/>
      <c r="E151" s="58"/>
      <c r="F151" s="59"/>
      <c r="G151" s="59"/>
      <c r="H151" s="58"/>
      <c r="I151" s="62"/>
    </row>
    <row r="152" spans="1:9" ht="36" customHeight="1" thickBot="1">
      <c r="A152" s="134" t="s">
        <v>118</v>
      </c>
      <c r="B152" s="135"/>
      <c r="C152" s="135"/>
      <c r="D152" s="135"/>
      <c r="E152" s="136"/>
      <c r="F152" s="11" t="s">
        <v>19</v>
      </c>
      <c r="G152" s="11" t="s">
        <v>20</v>
      </c>
      <c r="H152" s="43" t="s">
        <v>73</v>
      </c>
      <c r="I152" s="44" t="s">
        <v>74</v>
      </c>
    </row>
    <row r="153" spans="1:9" s="16" customFormat="1" ht="30.75" customHeight="1">
      <c r="A153" s="20" t="s">
        <v>125</v>
      </c>
      <c r="B153" s="125" t="s">
        <v>132</v>
      </c>
      <c r="C153" s="126"/>
      <c r="D153" s="126"/>
      <c r="E153" s="127"/>
      <c r="F153" s="4" t="s">
        <v>75</v>
      </c>
      <c r="G153" s="4">
        <v>1</v>
      </c>
      <c r="H153" s="70"/>
      <c r="I153" s="28">
        <f>G153*H153</f>
        <v>0</v>
      </c>
    </row>
    <row r="154" spans="1:9" ht="42" customHeight="1">
      <c r="A154" s="20" t="s">
        <v>126</v>
      </c>
      <c r="B154" s="105" t="s">
        <v>226</v>
      </c>
      <c r="C154" s="106"/>
      <c r="D154" s="106"/>
      <c r="E154" s="107"/>
      <c r="F154" s="4" t="s">
        <v>75</v>
      </c>
      <c r="G154" s="4">
        <v>1</v>
      </c>
      <c r="H154" s="71"/>
      <c r="I154" s="28">
        <f aca="true" t="shared" si="9" ref="I154:I161">G154*H154</f>
        <v>0</v>
      </c>
    </row>
    <row r="155" spans="1:9" ht="28.5" customHeight="1">
      <c r="A155" s="20" t="s">
        <v>127</v>
      </c>
      <c r="B155" s="105" t="s">
        <v>228</v>
      </c>
      <c r="C155" s="106"/>
      <c r="D155" s="106"/>
      <c r="E155" s="107"/>
      <c r="F155" s="6" t="s">
        <v>21</v>
      </c>
      <c r="G155" s="15">
        <v>7</v>
      </c>
      <c r="H155" s="71"/>
      <c r="I155" s="28">
        <f t="shared" si="9"/>
        <v>0</v>
      </c>
    </row>
    <row r="156" spans="1:9" s="24" customFormat="1" ht="60" customHeight="1">
      <c r="A156" s="20" t="s">
        <v>128</v>
      </c>
      <c r="B156" s="105" t="s">
        <v>133</v>
      </c>
      <c r="C156" s="106"/>
      <c r="D156" s="106"/>
      <c r="E156" s="107"/>
      <c r="F156" s="5" t="s">
        <v>21</v>
      </c>
      <c r="G156" s="15">
        <v>1</v>
      </c>
      <c r="H156" s="71"/>
      <c r="I156" s="28">
        <f t="shared" si="9"/>
        <v>0</v>
      </c>
    </row>
    <row r="157" spans="1:9" ht="15" customHeight="1">
      <c r="A157" s="20" t="s">
        <v>129</v>
      </c>
      <c r="B157" s="105" t="s">
        <v>122</v>
      </c>
      <c r="C157" s="106"/>
      <c r="D157" s="106"/>
      <c r="E157" s="107"/>
      <c r="F157" s="4" t="s">
        <v>21</v>
      </c>
      <c r="G157" s="4">
        <v>7</v>
      </c>
      <c r="H157" s="71"/>
      <c r="I157" s="28">
        <f t="shared" si="9"/>
        <v>0</v>
      </c>
    </row>
    <row r="158" spans="1:12" ht="46.5" customHeight="1">
      <c r="A158" s="20" t="s">
        <v>130</v>
      </c>
      <c r="B158" s="105" t="s">
        <v>151</v>
      </c>
      <c r="C158" s="106"/>
      <c r="D158" s="106"/>
      <c r="E158" s="107"/>
      <c r="F158" s="4" t="s">
        <v>75</v>
      </c>
      <c r="G158" s="4">
        <v>6</v>
      </c>
      <c r="H158" s="71"/>
      <c r="I158" s="28">
        <f t="shared" si="9"/>
        <v>0</v>
      </c>
      <c r="L158" s="39"/>
    </row>
    <row r="159" spans="1:9" ht="31.5" customHeight="1">
      <c r="A159" s="20" t="s">
        <v>131</v>
      </c>
      <c r="B159" s="98" t="s">
        <v>176</v>
      </c>
      <c r="C159" s="99"/>
      <c r="D159" s="99"/>
      <c r="E159" s="100"/>
      <c r="F159" s="4" t="s">
        <v>75</v>
      </c>
      <c r="G159" s="4">
        <v>35</v>
      </c>
      <c r="H159" s="71"/>
      <c r="I159" s="28">
        <f t="shared" si="9"/>
        <v>0</v>
      </c>
    </row>
    <row r="160" spans="1:9" ht="48" customHeight="1">
      <c r="A160" s="20" t="s">
        <v>134</v>
      </c>
      <c r="B160" s="117" t="s">
        <v>77</v>
      </c>
      <c r="C160" s="118"/>
      <c r="D160" s="118"/>
      <c r="E160" s="119"/>
      <c r="F160" s="4" t="s">
        <v>75</v>
      </c>
      <c r="G160" s="4">
        <v>1</v>
      </c>
      <c r="H160" s="71"/>
      <c r="I160" s="28">
        <f t="shared" si="9"/>
        <v>0</v>
      </c>
    </row>
    <row r="161" spans="1:9" ht="28.5" customHeight="1" thickBot="1">
      <c r="A161" s="20" t="s">
        <v>135</v>
      </c>
      <c r="B161" s="131" t="s">
        <v>227</v>
      </c>
      <c r="C161" s="132"/>
      <c r="D161" s="132"/>
      <c r="E161" s="133"/>
      <c r="F161" s="65" t="s">
        <v>75</v>
      </c>
      <c r="G161" s="65">
        <v>1</v>
      </c>
      <c r="H161" s="72"/>
      <c r="I161" s="28">
        <f t="shared" si="9"/>
        <v>0</v>
      </c>
    </row>
    <row r="162" spans="1:9" ht="15.75" thickBot="1">
      <c r="A162" s="66" t="s">
        <v>24</v>
      </c>
      <c r="B162" s="67"/>
      <c r="C162" s="67"/>
      <c r="D162" s="67"/>
      <c r="E162" s="67"/>
      <c r="F162" s="68" t="s">
        <v>21</v>
      </c>
      <c r="G162" s="69">
        <v>1</v>
      </c>
      <c r="H162" s="89">
        <f>SUM(I153:I161)</f>
        <v>0</v>
      </c>
      <c r="I162" s="90"/>
    </row>
    <row r="163" spans="1:9" ht="15.75" thickBot="1">
      <c r="A163" s="33" t="s">
        <v>44</v>
      </c>
      <c r="B163" s="34"/>
      <c r="C163" s="34"/>
      <c r="D163" s="34"/>
      <c r="E163" s="35"/>
      <c r="F163" s="36" t="s">
        <v>21</v>
      </c>
      <c r="G163" s="31">
        <v>3</v>
      </c>
      <c r="H163" s="93">
        <f>H162*G163</f>
        <v>0</v>
      </c>
      <c r="I163" s="94"/>
    </row>
    <row r="164" ht="14.25"/>
    <row r="165" ht="14.25"/>
    <row r="166" ht="15" thickBot="1"/>
    <row r="167" spans="1:9" ht="18.75" thickBot="1">
      <c r="A167" s="61" t="s">
        <v>166</v>
      </c>
      <c r="B167" s="58"/>
      <c r="C167" s="58"/>
      <c r="D167" s="58"/>
      <c r="E167" s="58"/>
      <c r="F167" s="59"/>
      <c r="G167" s="59"/>
      <c r="H167" s="58"/>
      <c r="I167" s="62"/>
    </row>
    <row r="168" spans="1:9" ht="36" customHeight="1" thickBot="1">
      <c r="A168" s="134" t="s">
        <v>118</v>
      </c>
      <c r="B168" s="135"/>
      <c r="C168" s="135"/>
      <c r="D168" s="135"/>
      <c r="E168" s="136"/>
      <c r="F168" s="11" t="s">
        <v>19</v>
      </c>
      <c r="G168" s="11" t="s">
        <v>20</v>
      </c>
      <c r="H168" s="43" t="s">
        <v>73</v>
      </c>
      <c r="I168" s="44" t="s">
        <v>74</v>
      </c>
    </row>
    <row r="169" spans="1:12" ht="46.5" customHeight="1">
      <c r="A169" s="20" t="s">
        <v>136</v>
      </c>
      <c r="B169" s="125" t="s">
        <v>151</v>
      </c>
      <c r="C169" s="126"/>
      <c r="D169" s="126"/>
      <c r="E169" s="127"/>
      <c r="F169" s="4" t="s">
        <v>75</v>
      </c>
      <c r="G169" s="4">
        <v>6</v>
      </c>
      <c r="H169" s="70"/>
      <c r="I169" s="21">
        <f>G169*H169</f>
        <v>0</v>
      </c>
      <c r="L169" s="39"/>
    </row>
    <row r="170" spans="1:9" ht="31.5" customHeight="1" thickBot="1">
      <c r="A170" s="64" t="s">
        <v>137</v>
      </c>
      <c r="B170" s="128" t="s">
        <v>176</v>
      </c>
      <c r="C170" s="129"/>
      <c r="D170" s="129"/>
      <c r="E170" s="130"/>
      <c r="F170" s="65" t="s">
        <v>75</v>
      </c>
      <c r="G170" s="65">
        <v>35</v>
      </c>
      <c r="H170" s="72"/>
      <c r="I170" s="21">
        <f>G170*H170</f>
        <v>0</v>
      </c>
    </row>
    <row r="171" spans="1:9" ht="15.75" thickBot="1">
      <c r="A171" s="66" t="s">
        <v>24</v>
      </c>
      <c r="B171" s="67"/>
      <c r="C171" s="67"/>
      <c r="D171" s="67"/>
      <c r="E171" s="67"/>
      <c r="F171" s="68" t="s">
        <v>21</v>
      </c>
      <c r="G171" s="69">
        <v>1</v>
      </c>
      <c r="H171" s="89">
        <f>SUM(I169:I170)</f>
        <v>0</v>
      </c>
      <c r="I171" s="90"/>
    </row>
    <row r="172" spans="1:9" s="37" customFormat="1" ht="15.75" thickBot="1">
      <c r="A172" s="33" t="s">
        <v>150</v>
      </c>
      <c r="B172" s="34"/>
      <c r="C172" s="34"/>
      <c r="D172" s="34"/>
      <c r="E172" s="35"/>
      <c r="F172" s="36" t="s">
        <v>21</v>
      </c>
      <c r="G172" s="31">
        <v>8</v>
      </c>
      <c r="H172" s="91">
        <f>H171*G172</f>
        <v>0</v>
      </c>
      <c r="I172" s="92"/>
    </row>
    <row r="173" ht="15" thickBot="1"/>
    <row r="174" spans="1:9" ht="18.75" thickBot="1">
      <c r="A174" s="61" t="s">
        <v>167</v>
      </c>
      <c r="B174" s="58"/>
      <c r="C174" s="58"/>
      <c r="D174" s="58"/>
      <c r="E174" s="58"/>
      <c r="F174" s="59"/>
      <c r="G174" s="59"/>
      <c r="H174" s="58"/>
      <c r="I174" s="62"/>
    </row>
    <row r="175" spans="1:9" ht="33" customHeight="1" thickBot="1">
      <c r="A175" s="134" t="s">
        <v>118</v>
      </c>
      <c r="B175" s="135"/>
      <c r="C175" s="135"/>
      <c r="D175" s="135"/>
      <c r="E175" s="136"/>
      <c r="F175" s="11" t="s">
        <v>19</v>
      </c>
      <c r="G175" s="11" t="s">
        <v>20</v>
      </c>
      <c r="H175" s="43" t="s">
        <v>73</v>
      </c>
      <c r="I175" s="44" t="s">
        <v>74</v>
      </c>
    </row>
    <row r="176" spans="1:9" ht="30.75" customHeight="1">
      <c r="A176" s="20" t="s">
        <v>138</v>
      </c>
      <c r="B176" s="125" t="s">
        <v>132</v>
      </c>
      <c r="C176" s="126"/>
      <c r="D176" s="126"/>
      <c r="E176" s="127"/>
      <c r="F176" s="4" t="s">
        <v>75</v>
      </c>
      <c r="G176" s="4">
        <v>1</v>
      </c>
      <c r="H176" s="70"/>
      <c r="I176" s="28">
        <f>G176*H176</f>
        <v>0</v>
      </c>
    </row>
    <row r="177" spans="1:12" ht="50.25" customHeight="1">
      <c r="A177" s="20" t="s">
        <v>139</v>
      </c>
      <c r="B177" s="105" t="s">
        <v>226</v>
      </c>
      <c r="C177" s="106"/>
      <c r="D177" s="106"/>
      <c r="E177" s="107"/>
      <c r="F177" s="4" t="s">
        <v>75</v>
      </c>
      <c r="G177" s="4">
        <v>1</v>
      </c>
      <c r="H177" s="71"/>
      <c r="I177" s="28">
        <f aca="true" t="shared" si="10" ref="I177:I184">G177*H177</f>
        <v>0</v>
      </c>
      <c r="L177" s="39"/>
    </row>
    <row r="178" spans="1:9" ht="30.75" customHeight="1">
      <c r="A178" s="20" t="s">
        <v>140</v>
      </c>
      <c r="B178" s="105" t="s">
        <v>149</v>
      </c>
      <c r="C178" s="106"/>
      <c r="D178" s="106"/>
      <c r="E178" s="107"/>
      <c r="F178" s="5" t="s">
        <v>21</v>
      </c>
      <c r="G178" s="15">
        <v>2</v>
      </c>
      <c r="H178" s="71"/>
      <c r="I178" s="28">
        <f t="shared" si="10"/>
        <v>0</v>
      </c>
    </row>
    <row r="179" spans="1:9" ht="33" customHeight="1">
      <c r="A179" s="20" t="s">
        <v>141</v>
      </c>
      <c r="B179" s="105" t="s">
        <v>231</v>
      </c>
      <c r="C179" s="106"/>
      <c r="D179" s="106"/>
      <c r="E179" s="107"/>
      <c r="F179" s="5" t="s">
        <v>21</v>
      </c>
      <c r="G179" s="51">
        <v>2</v>
      </c>
      <c r="H179" s="71"/>
      <c r="I179" s="28">
        <f t="shared" si="10"/>
        <v>0</v>
      </c>
    </row>
    <row r="180" spans="1:9" ht="33" customHeight="1">
      <c r="A180" s="20" t="s">
        <v>142</v>
      </c>
      <c r="B180" s="105" t="s">
        <v>215</v>
      </c>
      <c r="C180" s="106"/>
      <c r="D180" s="106"/>
      <c r="E180" s="107"/>
      <c r="F180" s="5" t="s">
        <v>21</v>
      </c>
      <c r="G180" s="51">
        <v>3</v>
      </c>
      <c r="H180" s="71"/>
      <c r="I180" s="28">
        <f t="shared" si="10"/>
        <v>0</v>
      </c>
    </row>
    <row r="181" spans="1:9" ht="17.25" customHeight="1">
      <c r="A181" s="20" t="s">
        <v>143</v>
      </c>
      <c r="B181" s="105" t="s">
        <v>122</v>
      </c>
      <c r="C181" s="106"/>
      <c r="D181" s="106"/>
      <c r="E181" s="107"/>
      <c r="F181" s="4" t="s">
        <v>21</v>
      </c>
      <c r="G181" s="32">
        <v>7</v>
      </c>
      <c r="H181" s="71"/>
      <c r="I181" s="28">
        <f t="shared" si="10"/>
        <v>0</v>
      </c>
    </row>
    <row r="182" spans="1:9" ht="42.75" customHeight="1">
      <c r="A182" s="20" t="s">
        <v>144</v>
      </c>
      <c r="B182" s="105" t="s">
        <v>151</v>
      </c>
      <c r="C182" s="106"/>
      <c r="D182" s="106"/>
      <c r="E182" s="107"/>
      <c r="F182" s="4" t="s">
        <v>75</v>
      </c>
      <c r="G182" s="4">
        <v>6</v>
      </c>
      <c r="H182" s="71"/>
      <c r="I182" s="28">
        <f t="shared" si="10"/>
        <v>0</v>
      </c>
    </row>
    <row r="183" spans="1:9" ht="28.5" customHeight="1">
      <c r="A183" s="20" t="s">
        <v>145</v>
      </c>
      <c r="B183" s="98" t="s">
        <v>176</v>
      </c>
      <c r="C183" s="99"/>
      <c r="D183" s="99"/>
      <c r="E183" s="100"/>
      <c r="F183" s="4" t="s">
        <v>75</v>
      </c>
      <c r="G183" s="4">
        <v>40</v>
      </c>
      <c r="H183" s="71"/>
      <c r="I183" s="28">
        <f t="shared" si="10"/>
        <v>0</v>
      </c>
    </row>
    <row r="184" spans="1:9" ht="18" customHeight="1" thickBot="1">
      <c r="A184" s="20" t="s">
        <v>146</v>
      </c>
      <c r="B184" s="128" t="s">
        <v>229</v>
      </c>
      <c r="C184" s="129"/>
      <c r="D184" s="129"/>
      <c r="E184" s="130"/>
      <c r="F184" s="65" t="s">
        <v>75</v>
      </c>
      <c r="G184" s="65">
        <v>1</v>
      </c>
      <c r="H184" s="72"/>
      <c r="I184" s="28">
        <f t="shared" si="10"/>
        <v>0</v>
      </c>
    </row>
    <row r="185" spans="1:9" ht="15.75" thickBot="1">
      <c r="A185" s="66" t="s">
        <v>24</v>
      </c>
      <c r="B185" s="67"/>
      <c r="C185" s="67"/>
      <c r="D185" s="67"/>
      <c r="E185" s="67"/>
      <c r="F185" s="68" t="s">
        <v>21</v>
      </c>
      <c r="G185" s="69">
        <v>1</v>
      </c>
      <c r="H185" s="89">
        <f>SUM(I176:I184)</f>
        <v>0</v>
      </c>
      <c r="I185" s="90"/>
    </row>
    <row r="186" spans="1:9" ht="15.75" thickBot="1">
      <c r="A186" s="7" t="s">
        <v>148</v>
      </c>
      <c r="B186" s="8"/>
      <c r="C186" s="8"/>
      <c r="D186" s="8"/>
      <c r="E186" s="9"/>
      <c r="F186" s="2" t="s">
        <v>21</v>
      </c>
      <c r="G186" s="31">
        <v>3</v>
      </c>
      <c r="H186" s="93">
        <f>G186*H185</f>
        <v>0</v>
      </c>
      <c r="I186" s="94"/>
    </row>
    <row r="187" ht="14.25"/>
    <row r="188" ht="14.25"/>
    <row r="189" ht="15" thickBot="1"/>
    <row r="190" spans="1:9" ht="18.75" thickBot="1">
      <c r="A190" s="61" t="s">
        <v>168</v>
      </c>
      <c r="B190" s="58"/>
      <c r="C190" s="58"/>
      <c r="D190" s="58"/>
      <c r="E190" s="58"/>
      <c r="F190" s="59"/>
      <c r="G190" s="59"/>
      <c r="H190" s="58"/>
      <c r="I190" s="62"/>
    </row>
    <row r="191" spans="1:9" ht="33" customHeight="1" thickBot="1">
      <c r="A191" s="134" t="s">
        <v>118</v>
      </c>
      <c r="B191" s="135"/>
      <c r="C191" s="135"/>
      <c r="D191" s="135"/>
      <c r="E191" s="136"/>
      <c r="F191" s="11" t="s">
        <v>19</v>
      </c>
      <c r="G191" s="11" t="s">
        <v>20</v>
      </c>
      <c r="H191" s="43" t="s">
        <v>73</v>
      </c>
      <c r="I191" s="44" t="s">
        <v>74</v>
      </c>
    </row>
    <row r="192" spans="1:9" ht="30.75" customHeight="1">
      <c r="A192" s="20" t="s">
        <v>147</v>
      </c>
      <c r="B192" s="125" t="s">
        <v>132</v>
      </c>
      <c r="C192" s="126"/>
      <c r="D192" s="126"/>
      <c r="E192" s="127"/>
      <c r="F192" s="4" t="s">
        <v>75</v>
      </c>
      <c r="G192" s="4">
        <v>1</v>
      </c>
      <c r="H192" s="70"/>
      <c r="I192" s="28">
        <f>G192*H192</f>
        <v>0</v>
      </c>
    </row>
    <row r="193" spans="1:9" ht="42.75" customHeight="1">
      <c r="A193" s="20" t="s">
        <v>169</v>
      </c>
      <c r="B193" s="105" t="s">
        <v>226</v>
      </c>
      <c r="C193" s="106"/>
      <c r="D193" s="106"/>
      <c r="E193" s="107"/>
      <c r="F193" s="4" t="s">
        <v>75</v>
      </c>
      <c r="G193" s="4">
        <v>1</v>
      </c>
      <c r="H193" s="71"/>
      <c r="I193" s="28">
        <f aca="true" t="shared" si="11" ref="I193:I199">G193*H193</f>
        <v>0</v>
      </c>
    </row>
    <row r="194" spans="1:9" ht="33" customHeight="1">
      <c r="A194" s="20" t="s">
        <v>170</v>
      </c>
      <c r="B194" s="105" t="s">
        <v>149</v>
      </c>
      <c r="C194" s="106"/>
      <c r="D194" s="106"/>
      <c r="E194" s="107"/>
      <c r="F194" s="5" t="s">
        <v>21</v>
      </c>
      <c r="G194" s="15">
        <v>4</v>
      </c>
      <c r="H194" s="71"/>
      <c r="I194" s="28">
        <f t="shared" si="11"/>
        <v>0</v>
      </c>
    </row>
    <row r="195" spans="1:9" ht="17.25" customHeight="1">
      <c r="A195" s="20" t="s">
        <v>171</v>
      </c>
      <c r="B195" s="105" t="s">
        <v>122</v>
      </c>
      <c r="C195" s="106"/>
      <c r="D195" s="106"/>
      <c r="E195" s="107"/>
      <c r="F195" s="4" t="s">
        <v>21</v>
      </c>
      <c r="G195" s="32">
        <v>4</v>
      </c>
      <c r="H195" s="71"/>
      <c r="I195" s="28">
        <f t="shared" si="11"/>
        <v>0</v>
      </c>
    </row>
    <row r="196" spans="1:9" ht="42.75" customHeight="1">
      <c r="A196" s="20" t="s">
        <v>172</v>
      </c>
      <c r="B196" s="105" t="s">
        <v>151</v>
      </c>
      <c r="C196" s="106"/>
      <c r="D196" s="106"/>
      <c r="E196" s="107"/>
      <c r="F196" s="4" t="s">
        <v>75</v>
      </c>
      <c r="G196" s="4">
        <v>6</v>
      </c>
      <c r="H196" s="71"/>
      <c r="I196" s="28">
        <f t="shared" si="11"/>
        <v>0</v>
      </c>
    </row>
    <row r="197" spans="1:9" ht="28.5" customHeight="1">
      <c r="A197" s="20" t="s">
        <v>173</v>
      </c>
      <c r="B197" s="98" t="s">
        <v>176</v>
      </c>
      <c r="C197" s="99"/>
      <c r="D197" s="99"/>
      <c r="E197" s="100"/>
      <c r="F197" s="4" t="s">
        <v>75</v>
      </c>
      <c r="G197" s="4">
        <v>40</v>
      </c>
      <c r="H197" s="71"/>
      <c r="I197" s="28">
        <f t="shared" si="11"/>
        <v>0</v>
      </c>
    </row>
    <row r="198" spans="1:9" ht="41.25" customHeight="1">
      <c r="A198" s="20" t="s">
        <v>174</v>
      </c>
      <c r="B198" s="117" t="s">
        <v>77</v>
      </c>
      <c r="C198" s="118"/>
      <c r="D198" s="118"/>
      <c r="E198" s="119"/>
      <c r="F198" s="4" t="s">
        <v>75</v>
      </c>
      <c r="G198" s="4">
        <v>1</v>
      </c>
      <c r="H198" s="71"/>
      <c r="I198" s="28">
        <f t="shared" si="11"/>
        <v>0</v>
      </c>
    </row>
    <row r="199" spans="1:9" ht="18" customHeight="1" thickBot="1">
      <c r="A199" s="20" t="s">
        <v>175</v>
      </c>
      <c r="B199" s="131" t="s">
        <v>230</v>
      </c>
      <c r="C199" s="132"/>
      <c r="D199" s="132"/>
      <c r="E199" s="133"/>
      <c r="F199" s="65" t="s">
        <v>75</v>
      </c>
      <c r="G199" s="65">
        <v>1</v>
      </c>
      <c r="H199" s="72"/>
      <c r="I199" s="28">
        <f t="shared" si="11"/>
        <v>0</v>
      </c>
    </row>
    <row r="200" spans="1:9" ht="15.75" thickBot="1">
      <c r="A200" s="66" t="s">
        <v>24</v>
      </c>
      <c r="B200" s="67"/>
      <c r="C200" s="67"/>
      <c r="D200" s="67"/>
      <c r="E200" s="67"/>
      <c r="F200" s="68" t="s">
        <v>21</v>
      </c>
      <c r="G200" s="69">
        <v>1</v>
      </c>
      <c r="H200" s="89">
        <f>SUM(I192:I199)</f>
        <v>0</v>
      </c>
      <c r="I200" s="90"/>
    </row>
    <row r="201" spans="1:9" ht="15.75" thickBot="1">
      <c r="A201" s="7" t="s">
        <v>148</v>
      </c>
      <c r="B201" s="8"/>
      <c r="C201" s="8"/>
      <c r="D201" s="8"/>
      <c r="E201" s="9"/>
      <c r="F201" s="2" t="s">
        <v>21</v>
      </c>
      <c r="G201" s="31">
        <v>3</v>
      </c>
      <c r="H201" s="93">
        <f>G201*H200</f>
        <v>0</v>
      </c>
      <c r="I201" s="94"/>
    </row>
    <row r="202" spans="1:9" ht="15">
      <c r="A202" s="52"/>
      <c r="B202" s="53"/>
      <c r="C202" s="53"/>
      <c r="D202" s="53"/>
      <c r="E202" s="14"/>
      <c r="F202" s="54"/>
      <c r="G202" s="55"/>
      <c r="H202" s="30"/>
      <c r="I202" s="30"/>
    </row>
    <row r="203" spans="1:9" ht="15">
      <c r="A203" s="52"/>
      <c r="B203" s="53"/>
      <c r="C203" s="53"/>
      <c r="D203" s="53"/>
      <c r="E203" s="14"/>
      <c r="F203" s="54"/>
      <c r="G203" s="55"/>
      <c r="H203" s="30"/>
      <c r="I203" s="30"/>
    </row>
    <row r="204" spans="1:9" ht="15.75" thickBot="1">
      <c r="A204" s="52"/>
      <c r="B204" s="53"/>
      <c r="C204" s="53"/>
      <c r="D204" s="53"/>
      <c r="E204" s="14"/>
      <c r="F204" s="54"/>
      <c r="G204" s="55"/>
      <c r="H204" s="30"/>
      <c r="I204" s="30"/>
    </row>
    <row r="205" spans="1:9" ht="16.5" thickBot="1">
      <c r="A205" s="63" t="s">
        <v>178</v>
      </c>
      <c r="B205" s="58"/>
      <c r="C205" s="58"/>
      <c r="D205" s="58"/>
      <c r="E205" s="58"/>
      <c r="F205" s="59"/>
      <c r="G205" s="59"/>
      <c r="H205" s="58"/>
      <c r="I205" s="62"/>
    </row>
    <row r="206" spans="1:9" ht="34.5" customHeight="1" thickBot="1">
      <c r="A206" s="134" t="s">
        <v>179</v>
      </c>
      <c r="B206" s="135"/>
      <c r="C206" s="135"/>
      <c r="D206" s="135"/>
      <c r="E206" s="136"/>
      <c r="F206" s="103" t="s">
        <v>194</v>
      </c>
      <c r="G206" s="104"/>
      <c r="H206" s="109" t="s">
        <v>195</v>
      </c>
      <c r="I206" s="110"/>
    </row>
    <row r="207" spans="1:9" ht="14.25" customHeight="1">
      <c r="A207" s="20" t="s">
        <v>180</v>
      </c>
      <c r="B207" s="125" t="s">
        <v>0</v>
      </c>
      <c r="C207" s="126"/>
      <c r="D207" s="126"/>
      <c r="E207" s="127"/>
      <c r="F207" s="123">
        <v>2</v>
      </c>
      <c r="G207" s="124"/>
      <c r="H207" s="95">
        <f>H13</f>
        <v>0</v>
      </c>
      <c r="I207" s="96"/>
    </row>
    <row r="208" spans="1:9" ht="14.25" customHeight="1">
      <c r="A208" s="20" t="s">
        <v>181</v>
      </c>
      <c r="B208" s="105" t="s">
        <v>23</v>
      </c>
      <c r="C208" s="106"/>
      <c r="D208" s="106"/>
      <c r="E208" s="107"/>
      <c r="F208" s="101">
        <v>11</v>
      </c>
      <c r="G208" s="102"/>
      <c r="H208" s="83">
        <f>H26</f>
        <v>0</v>
      </c>
      <c r="I208" s="84"/>
    </row>
    <row r="209" spans="1:9" ht="14.25" customHeight="1">
      <c r="A209" s="20" t="s">
        <v>182</v>
      </c>
      <c r="B209" s="105" t="s">
        <v>36</v>
      </c>
      <c r="C209" s="106"/>
      <c r="D209" s="106"/>
      <c r="E209" s="107"/>
      <c r="F209" s="111">
        <v>17</v>
      </c>
      <c r="G209" s="112"/>
      <c r="H209" s="83">
        <f>H38</f>
        <v>0</v>
      </c>
      <c r="I209" s="84"/>
    </row>
    <row r="210" spans="1:9" ht="14.25" customHeight="1">
      <c r="A210" s="20" t="s">
        <v>183</v>
      </c>
      <c r="B210" s="105" t="s">
        <v>38</v>
      </c>
      <c r="C210" s="106"/>
      <c r="D210" s="106"/>
      <c r="E210" s="107"/>
      <c r="F210" s="111">
        <v>9</v>
      </c>
      <c r="G210" s="112"/>
      <c r="H210" s="83">
        <f>H51</f>
        <v>0</v>
      </c>
      <c r="I210" s="84"/>
    </row>
    <row r="211" spans="1:9" ht="14.25" customHeight="1">
      <c r="A211" s="20" t="s">
        <v>184</v>
      </c>
      <c r="B211" s="105" t="s">
        <v>41</v>
      </c>
      <c r="C211" s="106"/>
      <c r="D211" s="106"/>
      <c r="E211" s="107"/>
      <c r="F211" s="111">
        <v>17</v>
      </c>
      <c r="G211" s="112"/>
      <c r="H211" s="83">
        <f>H64</f>
        <v>0</v>
      </c>
      <c r="I211" s="84"/>
    </row>
    <row r="212" spans="1:9" ht="14.25" customHeight="1">
      <c r="A212" s="20" t="s">
        <v>185</v>
      </c>
      <c r="B212" s="105" t="s">
        <v>42</v>
      </c>
      <c r="C212" s="106"/>
      <c r="D212" s="106"/>
      <c r="E212" s="107"/>
      <c r="F212" s="101">
        <v>3</v>
      </c>
      <c r="G212" s="102"/>
      <c r="H212" s="83">
        <f>H77</f>
        <v>0</v>
      </c>
      <c r="I212" s="84"/>
    </row>
    <row r="213" spans="1:9" ht="14.25" customHeight="1">
      <c r="A213" s="20" t="s">
        <v>186</v>
      </c>
      <c r="B213" s="105" t="s">
        <v>196</v>
      </c>
      <c r="C213" s="106"/>
      <c r="D213" s="106"/>
      <c r="E213" s="107"/>
      <c r="F213" s="101">
        <v>4</v>
      </c>
      <c r="G213" s="102"/>
      <c r="H213" s="83">
        <f>H102</f>
        <v>0</v>
      </c>
      <c r="I213" s="84"/>
    </row>
    <row r="214" spans="1:9" ht="14.25" customHeight="1">
      <c r="A214" s="20" t="s">
        <v>187</v>
      </c>
      <c r="B214" s="98" t="s">
        <v>197</v>
      </c>
      <c r="C214" s="99"/>
      <c r="D214" s="99"/>
      <c r="E214" s="100"/>
      <c r="F214" s="101">
        <v>4</v>
      </c>
      <c r="G214" s="102"/>
      <c r="H214" s="83">
        <f>H116</f>
        <v>0</v>
      </c>
      <c r="I214" s="84"/>
    </row>
    <row r="215" spans="1:9" ht="14.25" customHeight="1">
      <c r="A215" s="20" t="s">
        <v>188</v>
      </c>
      <c r="B215" s="98" t="s">
        <v>198</v>
      </c>
      <c r="C215" s="99"/>
      <c r="D215" s="99"/>
      <c r="E215" s="100"/>
      <c r="F215" s="101">
        <v>2</v>
      </c>
      <c r="G215" s="102"/>
      <c r="H215" s="83">
        <f>H128</f>
        <v>0</v>
      </c>
      <c r="I215" s="84"/>
    </row>
    <row r="216" spans="1:9" s="26" customFormat="1" ht="27" customHeight="1">
      <c r="A216" s="56" t="s">
        <v>189</v>
      </c>
      <c r="B216" s="98" t="s">
        <v>199</v>
      </c>
      <c r="C216" s="99"/>
      <c r="D216" s="99"/>
      <c r="E216" s="100"/>
      <c r="F216" s="101">
        <v>7</v>
      </c>
      <c r="G216" s="102"/>
      <c r="H216" s="83">
        <f>H147</f>
        <v>0</v>
      </c>
      <c r="I216" s="84"/>
    </row>
    <row r="217" spans="1:9" ht="29.25" customHeight="1">
      <c r="A217" s="20" t="s">
        <v>190</v>
      </c>
      <c r="B217" s="98" t="s">
        <v>201</v>
      </c>
      <c r="C217" s="99"/>
      <c r="D217" s="99"/>
      <c r="E217" s="100"/>
      <c r="F217" s="101">
        <v>3</v>
      </c>
      <c r="G217" s="102"/>
      <c r="H217" s="83">
        <f>H163</f>
        <v>0</v>
      </c>
      <c r="I217" s="84"/>
    </row>
    <row r="218" spans="1:9" ht="30.75" customHeight="1">
      <c r="A218" s="20" t="s">
        <v>191</v>
      </c>
      <c r="B218" s="98" t="s">
        <v>202</v>
      </c>
      <c r="C218" s="99"/>
      <c r="D218" s="99"/>
      <c r="E218" s="100"/>
      <c r="F218" s="101">
        <v>8</v>
      </c>
      <c r="G218" s="102"/>
      <c r="H218" s="83">
        <f>H172</f>
        <v>0</v>
      </c>
      <c r="I218" s="84"/>
    </row>
    <row r="219" spans="1:9" ht="14.25" customHeight="1">
      <c r="A219" s="20" t="s">
        <v>192</v>
      </c>
      <c r="B219" s="117" t="s">
        <v>203</v>
      </c>
      <c r="C219" s="118"/>
      <c r="D219" s="118"/>
      <c r="E219" s="119"/>
      <c r="F219" s="101">
        <v>3</v>
      </c>
      <c r="G219" s="102"/>
      <c r="H219" s="85">
        <f>H186</f>
        <v>0</v>
      </c>
      <c r="I219" s="86"/>
    </row>
    <row r="220" spans="1:9" ht="15" customHeight="1" thickBot="1">
      <c r="A220" s="20" t="s">
        <v>193</v>
      </c>
      <c r="B220" s="120" t="s">
        <v>204</v>
      </c>
      <c r="C220" s="121"/>
      <c r="D220" s="121"/>
      <c r="E220" s="122"/>
      <c r="F220" s="113">
        <v>3</v>
      </c>
      <c r="G220" s="114"/>
      <c r="H220" s="87">
        <f>H201</f>
        <v>0</v>
      </c>
      <c r="I220" s="88"/>
    </row>
    <row r="221" spans="1:9" ht="21" thickBot="1">
      <c r="A221" s="7" t="s">
        <v>210</v>
      </c>
      <c r="B221" s="8"/>
      <c r="C221" s="8"/>
      <c r="D221" s="8"/>
      <c r="E221" s="9"/>
      <c r="F221" s="89">
        <f>SUM(F207:G220)</f>
        <v>93</v>
      </c>
      <c r="G221" s="108"/>
      <c r="H221" s="115">
        <f>SUM(H207:I220)</f>
        <v>0</v>
      </c>
      <c r="I221" s="116"/>
    </row>
    <row r="222" spans="1:9" ht="15">
      <c r="A222" s="52"/>
      <c r="B222" s="53"/>
      <c r="C222" s="53"/>
      <c r="D222" s="53"/>
      <c r="E222" s="14"/>
      <c r="F222" s="54"/>
      <c r="G222" s="55"/>
      <c r="H222" s="30"/>
      <c r="I222" s="30"/>
    </row>
    <row r="223" ht="14.25">
      <c r="A223" t="s">
        <v>155</v>
      </c>
    </row>
    <row r="224" ht="14.25">
      <c r="A224" t="s">
        <v>177</v>
      </c>
    </row>
    <row r="225" ht="14.25">
      <c r="A225" t="s">
        <v>205</v>
      </c>
    </row>
    <row r="226" spans="1:7" s="37" customFormat="1" ht="14.25">
      <c r="A226" s="37" t="s">
        <v>82</v>
      </c>
      <c r="F226" s="41"/>
      <c r="G226" s="41"/>
    </row>
  </sheetData>
  <sheetProtection/>
  <mergeCells count="198">
    <mergeCell ref="A56:E56"/>
    <mergeCell ref="B57:E57"/>
    <mergeCell ref="B59:E59"/>
    <mergeCell ref="A1:I1"/>
    <mergeCell ref="B7:E7"/>
    <mergeCell ref="B20:E20"/>
    <mergeCell ref="H3:I3"/>
    <mergeCell ref="B21:E21"/>
    <mergeCell ref="B58:E58"/>
    <mergeCell ref="B22:E22"/>
    <mergeCell ref="B23:E23"/>
    <mergeCell ref="B24:E24"/>
    <mergeCell ref="B45:E45"/>
    <mergeCell ref="B60:E60"/>
    <mergeCell ref="B33:E33"/>
    <mergeCell ref="A43:E43"/>
    <mergeCell ref="B36:E36"/>
    <mergeCell ref="B49:E49"/>
    <mergeCell ref="A69:E69"/>
    <mergeCell ref="B71:E71"/>
    <mergeCell ref="A30:E30"/>
    <mergeCell ref="B31:E31"/>
    <mergeCell ref="B100:E100"/>
    <mergeCell ref="B85:E85"/>
    <mergeCell ref="B89:E89"/>
    <mergeCell ref="B96:E96"/>
    <mergeCell ref="B92:E92"/>
    <mergeCell ref="B75:E75"/>
    <mergeCell ref="A18:E18"/>
    <mergeCell ref="B32:E32"/>
    <mergeCell ref="B44:E44"/>
    <mergeCell ref="B46:E46"/>
    <mergeCell ref="B34:E34"/>
    <mergeCell ref="B47:E47"/>
    <mergeCell ref="B35:E35"/>
    <mergeCell ref="B83:E83"/>
    <mergeCell ref="B84:E84"/>
    <mergeCell ref="B90:E90"/>
    <mergeCell ref="A82:E82"/>
    <mergeCell ref="B93:E93"/>
    <mergeCell ref="B87:E87"/>
    <mergeCell ref="B88:E88"/>
    <mergeCell ref="B86:E86"/>
    <mergeCell ref="B48:E48"/>
    <mergeCell ref="B95:E95"/>
    <mergeCell ref="B91:E91"/>
    <mergeCell ref="B94:E94"/>
    <mergeCell ref="B73:E73"/>
    <mergeCell ref="B74:E74"/>
    <mergeCell ref="B70:E70"/>
    <mergeCell ref="B61:E61"/>
    <mergeCell ref="B62:E62"/>
    <mergeCell ref="B72:E72"/>
    <mergeCell ref="B160:E160"/>
    <mergeCell ref="A5:E5"/>
    <mergeCell ref="B6:E6"/>
    <mergeCell ref="B8:E8"/>
    <mergeCell ref="B9:E9"/>
    <mergeCell ref="B10:E10"/>
    <mergeCell ref="B11:E11"/>
    <mergeCell ref="B99:E99"/>
    <mergeCell ref="B98:E98"/>
    <mergeCell ref="B97:E97"/>
    <mergeCell ref="B125:E125"/>
    <mergeCell ref="B19:E19"/>
    <mergeCell ref="B179:E179"/>
    <mergeCell ref="B180:E180"/>
    <mergeCell ref="A121:E121"/>
    <mergeCell ref="B110:E110"/>
    <mergeCell ref="B111:E111"/>
    <mergeCell ref="B142:E142"/>
    <mergeCell ref="B112:E112"/>
    <mergeCell ref="B156:E156"/>
    <mergeCell ref="B158:E158"/>
    <mergeCell ref="B161:E161"/>
    <mergeCell ref="B145:E145"/>
    <mergeCell ref="A107:E107"/>
    <mergeCell ref="B109:E109"/>
    <mergeCell ref="B108:E108"/>
    <mergeCell ref="B138:E138"/>
    <mergeCell ref="B114:E114"/>
    <mergeCell ref="B124:E124"/>
    <mergeCell ref="B123:E123"/>
    <mergeCell ref="A152:E152"/>
    <mergeCell ref="B153:E153"/>
    <mergeCell ref="B141:E141"/>
    <mergeCell ref="B143:E143"/>
    <mergeCell ref="B144:E144"/>
    <mergeCell ref="B157:E157"/>
    <mergeCell ref="B113:E113"/>
    <mergeCell ref="B126:E126"/>
    <mergeCell ref="B178:E178"/>
    <mergeCell ref="B136:E136"/>
    <mergeCell ref="B154:E154"/>
    <mergeCell ref="A133:E133"/>
    <mergeCell ref="B140:E140"/>
    <mergeCell ref="B122:E122"/>
    <mergeCell ref="B159:E159"/>
    <mergeCell ref="B137:E137"/>
    <mergeCell ref="B134:E134"/>
    <mergeCell ref="B192:E192"/>
    <mergeCell ref="B193:E193"/>
    <mergeCell ref="B194:E194"/>
    <mergeCell ref="B195:E195"/>
    <mergeCell ref="A175:E175"/>
    <mergeCell ref="B139:E139"/>
    <mergeCell ref="B135:E135"/>
    <mergeCell ref="B155:E155"/>
    <mergeCell ref="A168:E168"/>
    <mergeCell ref="A206:E206"/>
    <mergeCell ref="B176:E176"/>
    <mergeCell ref="B177:E177"/>
    <mergeCell ref="B181:E181"/>
    <mergeCell ref="B182:E182"/>
    <mergeCell ref="B183:E183"/>
    <mergeCell ref="B184:E184"/>
    <mergeCell ref="B197:E197"/>
    <mergeCell ref="B198:E198"/>
    <mergeCell ref="B208:E208"/>
    <mergeCell ref="B209:E209"/>
    <mergeCell ref="B210:E210"/>
    <mergeCell ref="B211:E211"/>
    <mergeCell ref="B212:E212"/>
    <mergeCell ref="B169:E169"/>
    <mergeCell ref="B170:E170"/>
    <mergeCell ref="B199:E199"/>
    <mergeCell ref="A191:E191"/>
    <mergeCell ref="B196:E196"/>
    <mergeCell ref="B219:E219"/>
    <mergeCell ref="B220:E220"/>
    <mergeCell ref="F207:G207"/>
    <mergeCell ref="F208:G208"/>
    <mergeCell ref="F209:G209"/>
    <mergeCell ref="F210:G210"/>
    <mergeCell ref="B214:E214"/>
    <mergeCell ref="B215:E215"/>
    <mergeCell ref="B216:E216"/>
    <mergeCell ref="B207:E207"/>
    <mergeCell ref="F221:G221"/>
    <mergeCell ref="H206:I206"/>
    <mergeCell ref="F211:G211"/>
    <mergeCell ref="F212:G212"/>
    <mergeCell ref="F213:G213"/>
    <mergeCell ref="F219:G219"/>
    <mergeCell ref="F220:G220"/>
    <mergeCell ref="F215:G215"/>
    <mergeCell ref="H221:I221"/>
    <mergeCell ref="H210:I210"/>
    <mergeCell ref="H50:I50"/>
    <mergeCell ref="H51:I51"/>
    <mergeCell ref="B217:E217"/>
    <mergeCell ref="B218:E218"/>
    <mergeCell ref="F214:G214"/>
    <mergeCell ref="F216:G216"/>
    <mergeCell ref="F217:G217"/>
    <mergeCell ref="F218:G218"/>
    <mergeCell ref="F206:G206"/>
    <mergeCell ref="B213:E213"/>
    <mergeCell ref="H12:I12"/>
    <mergeCell ref="H13:I13"/>
    <mergeCell ref="H25:I25"/>
    <mergeCell ref="H26:I26"/>
    <mergeCell ref="H37:I37"/>
    <mergeCell ref="H38:I38"/>
    <mergeCell ref="H63:I63"/>
    <mergeCell ref="H64:I64"/>
    <mergeCell ref="H76:I76"/>
    <mergeCell ref="H77:I77"/>
    <mergeCell ref="H101:I101"/>
    <mergeCell ref="H102:I102"/>
    <mergeCell ref="H115:I115"/>
    <mergeCell ref="H116:I116"/>
    <mergeCell ref="H127:I127"/>
    <mergeCell ref="H128:I128"/>
    <mergeCell ref="H162:I162"/>
    <mergeCell ref="H163:I163"/>
    <mergeCell ref="H146:I146"/>
    <mergeCell ref="H147:I147"/>
    <mergeCell ref="H171:I171"/>
    <mergeCell ref="H172:I172"/>
    <mergeCell ref="H185:I185"/>
    <mergeCell ref="H186:I186"/>
    <mergeCell ref="H215:I215"/>
    <mergeCell ref="H200:I200"/>
    <mergeCell ref="H201:I201"/>
    <mergeCell ref="H207:I207"/>
    <mergeCell ref="H208:I208"/>
    <mergeCell ref="H209:I209"/>
    <mergeCell ref="E2:I2"/>
    <mergeCell ref="H216:I216"/>
    <mergeCell ref="H217:I217"/>
    <mergeCell ref="H218:I218"/>
    <mergeCell ref="H219:I219"/>
    <mergeCell ref="H220:I220"/>
    <mergeCell ref="H211:I211"/>
    <mergeCell ref="H212:I212"/>
    <mergeCell ref="H213:I213"/>
    <mergeCell ref="H214:I214"/>
  </mergeCells>
  <printOptions/>
  <pageMargins left="0.7086614173228347" right="0.7874015748031497" top="0.7874015748031497" bottom="0.7874015748031497" header="0.31496062992125984" footer="0.31496062992125984"/>
  <pageSetup horizontalDpi="600" verticalDpi="600" orientation="portrait" paperSize="9" scale="50" r:id="rId3"/>
  <headerFooter>
    <oddHeader>&amp;RPříloha č. 1 - Položkový rozpočet péče o mobilní zeleň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User</cp:lastModifiedBy>
  <cp:lastPrinted>2017-01-30T15:48:52Z</cp:lastPrinted>
  <dcterms:created xsi:type="dcterms:W3CDTF">2015-11-04T08:09:39Z</dcterms:created>
  <dcterms:modified xsi:type="dcterms:W3CDTF">2017-02-14T07:37:16Z</dcterms:modified>
  <cp:category/>
  <cp:version/>
  <cp:contentType/>
  <cp:contentStatus/>
</cp:coreProperties>
</file>