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1730" tabRatio="500" activeTab="0"/>
  </bookViews>
  <sheets>
    <sheet name="vykaz vymer" sheetId="1" r:id="rId1"/>
  </sheets>
  <definedNames>
    <definedName name="Excel_BuiltIn_Print_Area" localSheetId="0">'vykaz vymer'!$A$1:$H$38</definedName>
    <definedName name="_xlnm.Print_Area" localSheetId="0">'vykaz vymer'!$A$1:$H$38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66" authorId="0">
      <text>
        <r>
          <rPr>
            <b/>
            <sz val="9"/>
            <rFont val="Tahoma"/>
            <family val="0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<sst xmlns="http://schemas.openxmlformats.org/spreadsheetml/2006/main" count="125" uniqueCount="63">
  <si>
    <t xml:space="preserve">příloha č. 2 </t>
  </si>
  <si>
    <t>Položkový rozpočet - výkaz výměr</t>
  </si>
  <si>
    <t>Žlutě zvýrazněné pasáže vyplňte!</t>
  </si>
  <si>
    <t xml:space="preserve">Zhotovitel:   </t>
  </si>
  <si>
    <t xml:space="preserve">Zpracoval:   </t>
  </si>
  <si>
    <t xml:space="preserve">Datum:   </t>
  </si>
  <si>
    <t>č.p.</t>
  </si>
  <si>
    <t xml:space="preserve">                  Materiál-popis</t>
  </si>
  <si>
    <t>Mn.j.</t>
  </si>
  <si>
    <t>Množství</t>
  </si>
  <si>
    <t xml:space="preserve">    Dodávka</t>
  </si>
  <si>
    <t xml:space="preserve">   Montáž</t>
  </si>
  <si>
    <t xml:space="preserve">     Montáž</t>
  </si>
  <si>
    <t xml:space="preserve">    jednotk.</t>
  </si>
  <si>
    <t xml:space="preserve">     celkem</t>
  </si>
  <si>
    <t xml:space="preserve">   jednotk.</t>
  </si>
  <si>
    <t xml:space="preserve">      celkem</t>
  </si>
  <si>
    <t>ks</t>
  </si>
  <si>
    <t xml:space="preserve">HDD 8TB - uložiště pro záznam </t>
  </si>
  <si>
    <t xml:space="preserve">Police pevná do rack </t>
  </si>
  <si>
    <t>HDMI Extender; 70m;4k- po RJ45</t>
  </si>
  <si>
    <t>HDMI splitter 1-8; 4k Ultra HD</t>
  </si>
  <si>
    <t>m</t>
  </si>
  <si>
    <t>kpl</t>
  </si>
  <si>
    <t>Drobný materiál</t>
  </si>
  <si>
    <t>Access point, Hotspot, Wi-Fi 6, 2,4GHz, 5GHz, 802.11ax,Poe+ 802.3at. MU-MIMO 4x4</t>
  </si>
  <si>
    <t>Záložní zdroj, 850VA, 510W, 1/1 fáze</t>
  </si>
  <si>
    <t>Vyvazovací panel, 1U, celokovový, s krytem, profil 4x4,5 cm</t>
  </si>
  <si>
    <t>Jistič 16A / B</t>
  </si>
  <si>
    <t>Kabel CYKY 3x2,5</t>
  </si>
  <si>
    <t>Lišta hranatá LH 60X40_HD</t>
  </si>
  <si>
    <t>Lišta hranatá LHD 40X20_HD</t>
  </si>
  <si>
    <t xml:space="preserve">Napojení na stávající rozvod </t>
  </si>
  <si>
    <t>hod.</t>
  </si>
  <si>
    <t>nastavení celeho systému , zaškolení obsluhy</t>
  </si>
  <si>
    <t>Výchozí revize</t>
  </si>
  <si>
    <t>Doprava , přesun hmot</t>
  </si>
  <si>
    <t>Rekonstrukce kamerového systému v Domově Sosna, pokrytí Domova Sosna Wifi signálem</t>
  </si>
  <si>
    <t>Rekonstrukce kamerového systému v Domově Sosna</t>
  </si>
  <si>
    <t>Pokrytí Domova Sosna Wifi signálem</t>
  </si>
  <si>
    <t xml:space="preserve">Pokrytí Domova Sosna Wifi signálem SOUČET CELKEM(cena bez DPH) </t>
  </si>
  <si>
    <t>Ostatní náklady</t>
  </si>
  <si>
    <t xml:space="preserve">SOUČET Ostatní náklady (cena bez DPH) </t>
  </si>
  <si>
    <t>PoE Switch 24 ports (RJ45) 1000Mbps, fanless</t>
  </si>
  <si>
    <t>Komplet datové zásuvky(kaystone, maska, krabice, rámeček, kryt)- 2xRJ45</t>
  </si>
  <si>
    <t>Komplet datové zásuvky(kaystone, maska, krabice, rámeček, kryt)- 3xRJ45</t>
  </si>
  <si>
    <t>Rozvaděč, nástěnný, jednodílný, 12U, plechové dveře</t>
  </si>
  <si>
    <t>Patch panel, 19", 24x RJ45, CAT6</t>
  </si>
  <si>
    <t>Patch kabel, Cat 6, 1m</t>
  </si>
  <si>
    <t>Označení kabelu</t>
  </si>
  <si>
    <t>Zásuvka 1x 230V do 19"rozvaděče</t>
  </si>
  <si>
    <t>PoE Switch 16X10/100Mbps PoE ports (RJ45) +2X1000Mbps uplink +2X1000Mbps SFP port, fanless, 250W poe budget 30W/port</t>
  </si>
  <si>
    <t>PoE Switch 8X10/100Mbps PoE ports (RJ45) +2X1000Mbps uplink, fanless, 120W poe budget 30W/port</t>
  </si>
  <si>
    <t>Switch 48G Class4 PoE 4SFP/SFP+ 370W, 48x100/1000 + 4x10Gb SFP+</t>
  </si>
  <si>
    <t>8MPix IP Turret kamera; IR 30m, IP67</t>
  </si>
  <si>
    <t>43" 4K LED TV; 3840x2160</t>
  </si>
  <si>
    <t>Držák TV pro pro danou uhlopříčku, černý, na stěnu</t>
  </si>
  <si>
    <t>8MPix IP Bullet kamera; IR 60m, IP67</t>
  </si>
  <si>
    <t>Montážní patice pro kamery</t>
  </si>
  <si>
    <t>Kabel, CAT6, stíněný, LSOH</t>
  </si>
  <si>
    <t>NVR - záznamové zařízení - 32 kanálový Acusense NVR; 16xPoE</t>
  </si>
  <si>
    <t xml:space="preserve"> Rekonstrukce kamerového systému v Domově Sosna SOUČET CELKEM (cena bez DPH) </t>
  </si>
  <si>
    <t>Rekonstrukce kamerového systému a pokrytí Domova Sosna Wifi signálem  (Celková cena v Kč bez DPH)                                                           ==CENA HODNOCENÁ==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</si>
</sst>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&quot; Kč&quot;_-;\-* #,##0.00&quot; Kč&quot;_-;_-* \-??&quot; Kč&quot;_-;_-@_-"/>
    <numFmt numFmtId="165" formatCode="0.00;[Red]0.00"/>
    <numFmt numFmtId="166" formatCode="[$-405]dddd\ d\.\ mmmm\ yyyy"/>
    <numFmt numFmtId="167" formatCode="#,##0.00\ &quot;Kč&quot;"/>
  </numFmts>
  <fonts count="51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i/>
      <sz val="11"/>
      <name val="Arial CE"/>
      <family val="0"/>
    </font>
    <font>
      <b/>
      <sz val="16"/>
      <name val="Arial CE"/>
      <family val="0"/>
    </font>
    <font>
      <b/>
      <sz val="11"/>
      <name val="Arial CE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sz val="11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3" fontId="2" fillId="35" borderId="15" xfId="0" applyNumberFormat="1" applyFont="1" applyFill="1" applyBorder="1" applyAlignment="1">
      <alignment horizontal="center" vertical="center"/>
    </xf>
    <xf numFmtId="4" fontId="2" fillId="35" borderId="15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vertical="center"/>
    </xf>
    <xf numFmtId="0" fontId="11" fillId="36" borderId="17" xfId="0" applyFont="1" applyFill="1" applyBorder="1" applyAlignment="1">
      <alignment/>
    </xf>
    <xf numFmtId="3" fontId="11" fillId="36" borderId="17" xfId="0" applyNumberFormat="1" applyFont="1" applyFill="1" applyBorder="1" applyAlignment="1">
      <alignment/>
    </xf>
    <xf numFmtId="4" fontId="11" fillId="36" borderId="17" xfId="0" applyNumberFormat="1" applyFont="1" applyFill="1" applyBorder="1" applyAlignment="1">
      <alignment horizontal="right"/>
    </xf>
    <xf numFmtId="4" fontId="11" fillId="36" borderId="1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18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34" borderId="22" xfId="0" applyNumberFormat="1" applyFont="1" applyFill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11" fillId="36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4" fontId="2" fillId="35" borderId="31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4" fontId="2" fillId="35" borderId="28" xfId="0" applyNumberFormat="1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/>
    </xf>
    <xf numFmtId="4" fontId="11" fillId="36" borderId="38" xfId="0" applyNumberFormat="1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67" fontId="12" fillId="36" borderId="41" xfId="0" applyNumberFormat="1" applyFont="1" applyFill="1" applyBorder="1" applyAlignment="1">
      <alignment horizontal="center" vertical="center"/>
    </xf>
    <xf numFmtId="167" fontId="12" fillId="36" borderId="42" xfId="0" applyNumberFormat="1" applyFont="1" applyFill="1" applyBorder="1" applyAlignment="1">
      <alignment horizontal="center"/>
    </xf>
    <xf numFmtId="167" fontId="12" fillId="37" borderId="25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2" fontId="2" fillId="38" borderId="20" xfId="0" applyNumberFormat="1" applyFont="1" applyFill="1" applyBorder="1" applyAlignment="1">
      <alignment horizontal="center" vertical="center"/>
    </xf>
    <xf numFmtId="2" fontId="2" fillId="39" borderId="4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2" fillId="37" borderId="50" xfId="0" applyFont="1" applyFill="1" applyBorder="1" applyAlignment="1">
      <alignment horizontal="right"/>
    </xf>
    <xf numFmtId="0" fontId="12" fillId="37" borderId="17" xfId="0" applyFont="1" applyFill="1" applyBorder="1" applyAlignment="1">
      <alignment horizontal="right"/>
    </xf>
    <xf numFmtId="0" fontId="12" fillId="37" borderId="51" xfId="0" applyFont="1" applyFill="1" applyBorder="1" applyAlignment="1">
      <alignment horizontal="right"/>
    </xf>
    <xf numFmtId="0" fontId="12" fillId="40" borderId="52" xfId="0" applyFont="1" applyFill="1" applyBorder="1" applyAlignment="1">
      <alignment horizontal="left" vertical="center"/>
    </xf>
    <xf numFmtId="0" fontId="12" fillId="40" borderId="53" xfId="0" applyFont="1" applyFill="1" applyBorder="1" applyAlignment="1">
      <alignment horizontal="left" vertical="center"/>
    </xf>
    <xf numFmtId="0" fontId="12" fillId="40" borderId="54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12" fillId="40" borderId="25" xfId="0" applyFont="1" applyFill="1" applyBorder="1" applyAlignment="1">
      <alignment horizontal="left" vertical="center"/>
    </xf>
    <xf numFmtId="0" fontId="12" fillId="36" borderId="56" xfId="0" applyFont="1" applyFill="1" applyBorder="1" applyAlignment="1">
      <alignment horizontal="right" vertical="center"/>
    </xf>
    <xf numFmtId="0" fontId="12" fillId="36" borderId="57" xfId="0" applyFont="1" applyFill="1" applyBorder="1" applyAlignment="1">
      <alignment horizontal="right" vertical="center"/>
    </xf>
    <xf numFmtId="0" fontId="12" fillId="36" borderId="58" xfId="0" applyFont="1" applyFill="1" applyBorder="1" applyAlignment="1">
      <alignment horizontal="right" vertical="center"/>
    </xf>
    <xf numFmtId="0" fontId="12" fillId="36" borderId="56" xfId="0" applyFont="1" applyFill="1" applyBorder="1" applyAlignment="1">
      <alignment horizontal="right" vertical="center"/>
    </xf>
    <xf numFmtId="0" fontId="12" fillId="36" borderId="57" xfId="0" applyFont="1" applyFill="1" applyBorder="1" applyAlignment="1">
      <alignment horizontal="right" vertical="center"/>
    </xf>
    <xf numFmtId="0" fontId="12" fillId="36" borderId="58" xfId="0" applyFont="1" applyFill="1" applyBorder="1" applyAlignment="1">
      <alignment horizontal="right" vertical="center"/>
    </xf>
    <xf numFmtId="0" fontId="1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40" borderId="59" xfId="0" applyFont="1" applyFill="1" applyBorder="1" applyAlignment="1">
      <alignment horizontal="left" vertical="center"/>
    </xf>
    <xf numFmtId="0" fontId="12" fillId="40" borderId="25" xfId="0" applyFont="1" applyFill="1" applyBorder="1" applyAlignment="1">
      <alignment horizontal="left" vertical="center"/>
    </xf>
    <xf numFmtId="0" fontId="12" fillId="40" borderId="60" xfId="0" applyFont="1" applyFill="1" applyBorder="1" applyAlignment="1">
      <alignment horizontal="left" vertical="center"/>
    </xf>
    <xf numFmtId="0" fontId="10" fillId="37" borderId="17" xfId="0" applyFont="1" applyFill="1" applyBorder="1" applyAlignment="1">
      <alignment horizontal="center" vertical="center" wrapText="1"/>
    </xf>
    <xf numFmtId="0" fontId="10" fillId="37" borderId="51" xfId="0" applyFont="1" applyFill="1" applyBorder="1" applyAlignment="1">
      <alignment horizontal="center" vertical="center" wrapText="1"/>
    </xf>
    <xf numFmtId="167" fontId="12" fillId="41" borderId="25" xfId="0" applyNumberFormat="1" applyFont="1" applyFill="1" applyBorder="1" applyAlignment="1">
      <alignment horizontal="center" vertical="center"/>
    </xf>
    <xf numFmtId="0" fontId="10" fillId="37" borderId="5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87"/>
  <sheetViews>
    <sheetView tabSelected="1" zoomScale="85" zoomScaleNormal="85" zoomScalePageLayoutView="0" workbookViewId="0" topLeftCell="A1">
      <selection activeCell="E15" sqref="E15"/>
    </sheetView>
  </sheetViews>
  <sheetFormatPr defaultColWidth="9.00390625" defaultRowHeight="12.75"/>
  <cols>
    <col min="1" max="1" width="5.375" style="1" customWidth="1"/>
    <col min="2" max="2" width="81.00390625" style="1" customWidth="1"/>
    <col min="3" max="3" width="6.375" style="1" customWidth="1"/>
    <col min="4" max="4" width="9.375" style="1" customWidth="1"/>
    <col min="5" max="5" width="12.25390625" style="1" customWidth="1"/>
    <col min="6" max="6" width="14.125" style="1" customWidth="1"/>
    <col min="7" max="7" width="12.125" style="1" customWidth="1"/>
    <col min="8" max="8" width="21.25390625" style="1" customWidth="1"/>
    <col min="9" max="16384" width="9.00390625" style="1" customWidth="1"/>
  </cols>
  <sheetData>
    <row r="1" ht="14.25"/>
    <row r="2" ht="14.25">
      <c r="H2" s="2" t="s">
        <v>0</v>
      </c>
    </row>
    <row r="3" spans="1:8" ht="20.25">
      <c r="A3" s="96" t="s">
        <v>1</v>
      </c>
      <c r="B3" s="96"/>
      <c r="C3" s="96"/>
      <c r="D3" s="96"/>
      <c r="E3" s="96"/>
      <c r="F3" s="96"/>
      <c r="G3" s="96"/>
      <c r="H3" s="96"/>
    </row>
    <row r="4" spans="4:8" ht="14.25">
      <c r="D4" s="3"/>
      <c r="E4" s="4"/>
      <c r="F4" s="4"/>
      <c r="G4" s="4"/>
      <c r="H4" s="4"/>
    </row>
    <row r="5" spans="1:8" ht="19.5" customHeight="1">
      <c r="A5" s="119" t="s">
        <v>37</v>
      </c>
      <c r="B5" s="119"/>
      <c r="C5" s="119"/>
      <c r="D5" s="119"/>
      <c r="E5" s="119"/>
      <c r="F5" s="119"/>
      <c r="G5" s="119"/>
      <c r="H5" s="119"/>
    </row>
    <row r="6" spans="4:8" ht="14.25">
      <c r="D6" s="3"/>
      <c r="E6" s="4"/>
      <c r="F6" s="4"/>
      <c r="G6" s="4"/>
      <c r="H6" s="4"/>
    </row>
    <row r="7" spans="1:249" s="7" customFormat="1" ht="20.25">
      <c r="A7" s="118" t="s">
        <v>2</v>
      </c>
      <c r="B7" s="118"/>
      <c r="C7" s="118"/>
      <c r="D7" s="118"/>
      <c r="E7" s="118"/>
      <c r="F7" s="118"/>
      <c r="G7" s="118"/>
      <c r="H7" s="118"/>
      <c r="I7" s="6"/>
      <c r="O7" s="8"/>
      <c r="Q7" s="6"/>
      <c r="W7" s="8"/>
      <c r="Y7" s="6"/>
      <c r="AE7" s="8"/>
      <c r="AG7" s="6"/>
      <c r="AM7" s="8"/>
      <c r="AO7" s="6"/>
      <c r="AU7" s="8"/>
      <c r="AW7" s="6"/>
      <c r="BC7" s="8"/>
      <c r="BE7" s="6"/>
      <c r="BK7" s="8"/>
      <c r="BM7" s="6"/>
      <c r="BS7" s="8"/>
      <c r="BU7" s="6"/>
      <c r="CA7" s="8"/>
      <c r="CC7" s="6"/>
      <c r="CI7" s="8"/>
      <c r="CK7" s="6"/>
      <c r="CQ7" s="8"/>
      <c r="CS7" s="6"/>
      <c r="CY7" s="8"/>
      <c r="DA7" s="6"/>
      <c r="DG7" s="8"/>
      <c r="DI7" s="6"/>
      <c r="DO7" s="8"/>
      <c r="DQ7" s="6"/>
      <c r="DW7" s="8"/>
      <c r="DY7" s="6"/>
      <c r="EE7" s="8"/>
      <c r="EG7" s="6"/>
      <c r="EM7" s="8"/>
      <c r="EO7" s="6"/>
      <c r="EU7" s="8"/>
      <c r="EW7" s="6"/>
      <c r="FC7" s="8"/>
      <c r="FE7" s="6"/>
      <c r="FK7" s="8"/>
      <c r="FM7" s="6"/>
      <c r="FS7" s="8"/>
      <c r="FU7" s="6"/>
      <c r="GA7" s="8"/>
      <c r="GC7" s="6"/>
      <c r="GI7" s="8"/>
      <c r="GK7" s="6"/>
      <c r="GQ7" s="8"/>
      <c r="GS7" s="6"/>
      <c r="GY7" s="8"/>
      <c r="HA7" s="6"/>
      <c r="HG7" s="8"/>
      <c r="HI7" s="6"/>
      <c r="HO7" s="8"/>
      <c r="HQ7" s="6"/>
      <c r="HW7" s="8"/>
      <c r="HY7" s="6"/>
      <c r="IE7" s="8"/>
      <c r="IG7" s="6"/>
      <c r="IM7" s="8"/>
      <c r="IO7" s="6"/>
    </row>
    <row r="8" spans="1:8" s="7" customFormat="1" ht="14.25">
      <c r="A8" s="2"/>
      <c r="B8" s="2"/>
      <c r="C8" s="2"/>
      <c r="D8" s="2"/>
      <c r="E8" s="2"/>
      <c r="F8" s="2"/>
      <c r="G8" s="2"/>
      <c r="H8" s="2"/>
    </row>
    <row r="9" spans="1:254" s="11" customFormat="1" ht="14.25">
      <c r="A9" s="97" t="s">
        <v>3</v>
      </c>
      <c r="B9" s="97"/>
      <c r="C9" s="97"/>
      <c r="D9" s="97" t="s">
        <v>4</v>
      </c>
      <c r="E9" s="97"/>
      <c r="F9" s="97"/>
      <c r="G9" s="97"/>
      <c r="H9" s="97"/>
      <c r="I9" s="9"/>
      <c r="J9" s="10"/>
      <c r="K9" s="98"/>
      <c r="L9" s="98"/>
      <c r="M9" s="98"/>
      <c r="N9" s="98"/>
      <c r="O9" s="99"/>
      <c r="P9" s="99"/>
      <c r="Q9" s="99"/>
      <c r="R9" s="10"/>
      <c r="S9" s="98"/>
      <c r="T9" s="98"/>
      <c r="U9" s="98"/>
      <c r="V9" s="98"/>
      <c r="W9" s="99"/>
      <c r="X9" s="99"/>
      <c r="Y9" s="99"/>
      <c r="Z9" s="10"/>
      <c r="AA9" s="98"/>
      <c r="AB9" s="98"/>
      <c r="AC9" s="98"/>
      <c r="AD9" s="98"/>
      <c r="AE9" s="99"/>
      <c r="AF9" s="99"/>
      <c r="AG9" s="99"/>
      <c r="AH9" s="10"/>
      <c r="AI9" s="98"/>
      <c r="AJ9" s="98"/>
      <c r="AK9" s="98"/>
      <c r="AL9" s="98"/>
      <c r="AM9" s="99"/>
      <c r="AN9" s="99"/>
      <c r="AO9" s="99"/>
      <c r="AP9" s="10"/>
      <c r="AQ9" s="98"/>
      <c r="AR9" s="98"/>
      <c r="AS9" s="98"/>
      <c r="AT9" s="98"/>
      <c r="AU9" s="99"/>
      <c r="AV9" s="99"/>
      <c r="AW9" s="99"/>
      <c r="AX9" s="10"/>
      <c r="AY9" s="98"/>
      <c r="AZ9" s="98"/>
      <c r="BA9" s="98"/>
      <c r="BB9" s="98"/>
      <c r="BC9" s="99"/>
      <c r="BD9" s="99"/>
      <c r="BE9" s="99"/>
      <c r="BF9" s="10"/>
      <c r="BG9" s="98"/>
      <c r="BH9" s="98"/>
      <c r="BI9" s="98"/>
      <c r="BJ9" s="98"/>
      <c r="BK9" s="99"/>
      <c r="BL9" s="99"/>
      <c r="BM9" s="99"/>
      <c r="BN9" s="10"/>
      <c r="BO9" s="98"/>
      <c r="BP9" s="98"/>
      <c r="BQ9" s="98"/>
      <c r="BR9" s="98"/>
      <c r="BS9" s="99"/>
      <c r="BT9" s="99"/>
      <c r="BU9" s="99"/>
      <c r="BV9" s="10"/>
      <c r="BW9" s="98"/>
      <c r="BX9" s="98"/>
      <c r="BY9" s="98"/>
      <c r="BZ9" s="98"/>
      <c r="CA9" s="99"/>
      <c r="CB9" s="99"/>
      <c r="CC9" s="99"/>
      <c r="CD9" s="10"/>
      <c r="CE9" s="98"/>
      <c r="CF9" s="98"/>
      <c r="CG9" s="98"/>
      <c r="CH9" s="98"/>
      <c r="CI9" s="99"/>
      <c r="CJ9" s="99"/>
      <c r="CK9" s="99"/>
      <c r="CL9" s="10"/>
      <c r="CM9" s="98"/>
      <c r="CN9" s="98"/>
      <c r="CO9" s="98"/>
      <c r="CP9" s="98"/>
      <c r="CQ9" s="99"/>
      <c r="CR9" s="99"/>
      <c r="CS9" s="99"/>
      <c r="CT9" s="10"/>
      <c r="CU9" s="98"/>
      <c r="CV9" s="98"/>
      <c r="CW9" s="98"/>
      <c r="CX9" s="98"/>
      <c r="CY9" s="99"/>
      <c r="CZ9" s="99"/>
      <c r="DA9" s="99"/>
      <c r="DB9" s="10"/>
      <c r="DC9" s="98"/>
      <c r="DD9" s="98"/>
      <c r="DE9" s="98"/>
      <c r="DF9" s="98"/>
      <c r="DG9" s="99"/>
      <c r="DH9" s="99"/>
      <c r="DI9" s="99"/>
      <c r="DJ9" s="10"/>
      <c r="DK9" s="98"/>
      <c r="DL9" s="98"/>
      <c r="DM9" s="98"/>
      <c r="DN9" s="98"/>
      <c r="DO9" s="99"/>
      <c r="DP9" s="99"/>
      <c r="DQ9" s="99"/>
      <c r="DR9" s="10"/>
      <c r="DS9" s="98"/>
      <c r="DT9" s="98"/>
      <c r="DU9" s="98"/>
      <c r="DV9" s="98"/>
      <c r="DW9" s="99"/>
      <c r="DX9" s="99"/>
      <c r="DY9" s="99"/>
      <c r="DZ9" s="10"/>
      <c r="EA9" s="98"/>
      <c r="EB9" s="98"/>
      <c r="EC9" s="98"/>
      <c r="ED9" s="98"/>
      <c r="EE9" s="99"/>
      <c r="EF9" s="99"/>
      <c r="EG9" s="99"/>
      <c r="EH9" s="10"/>
      <c r="EI9" s="98"/>
      <c r="EJ9" s="98"/>
      <c r="EK9" s="98"/>
      <c r="EL9" s="98"/>
      <c r="EM9" s="99"/>
      <c r="EN9" s="99"/>
      <c r="EO9" s="99"/>
      <c r="EP9" s="10"/>
      <c r="EQ9" s="98"/>
      <c r="ER9" s="98"/>
      <c r="ES9" s="98"/>
      <c r="ET9" s="98"/>
      <c r="EU9" s="99"/>
      <c r="EV9" s="99"/>
      <c r="EW9" s="99"/>
      <c r="EX9" s="10"/>
      <c r="EY9" s="98"/>
      <c r="EZ9" s="98"/>
      <c r="FA9" s="98"/>
      <c r="FB9" s="98"/>
      <c r="FC9" s="99"/>
      <c r="FD9" s="99"/>
      <c r="FE9" s="99"/>
      <c r="FF9" s="10"/>
      <c r="FG9" s="98"/>
      <c r="FH9" s="98"/>
      <c r="FI9" s="98"/>
      <c r="FJ9" s="98"/>
      <c r="FK9" s="99"/>
      <c r="FL9" s="99"/>
      <c r="FM9" s="99"/>
      <c r="FN9" s="10"/>
      <c r="FO9" s="98"/>
      <c r="FP9" s="98"/>
      <c r="FQ9" s="98"/>
      <c r="FR9" s="98"/>
      <c r="FS9" s="99"/>
      <c r="FT9" s="99"/>
      <c r="FU9" s="99"/>
      <c r="FV9" s="10"/>
      <c r="FW9" s="98"/>
      <c r="FX9" s="98"/>
      <c r="FY9" s="98"/>
      <c r="FZ9" s="98"/>
      <c r="GA9" s="99"/>
      <c r="GB9" s="99"/>
      <c r="GC9" s="99"/>
      <c r="GD9" s="10"/>
      <c r="GE9" s="98"/>
      <c r="GF9" s="98"/>
      <c r="GG9" s="98"/>
      <c r="GH9" s="98"/>
      <c r="GI9" s="99"/>
      <c r="GJ9" s="99"/>
      <c r="GK9" s="99"/>
      <c r="GL9" s="10"/>
      <c r="GM9" s="98"/>
      <c r="GN9" s="98"/>
      <c r="GO9" s="98"/>
      <c r="GP9" s="98"/>
      <c r="GQ9" s="99"/>
      <c r="GR9" s="99"/>
      <c r="GS9" s="99"/>
      <c r="GT9" s="10"/>
      <c r="GU9" s="98"/>
      <c r="GV9" s="98"/>
      <c r="GW9" s="98"/>
      <c r="GX9" s="98"/>
      <c r="GY9" s="99"/>
      <c r="GZ9" s="99"/>
      <c r="HA9" s="99"/>
      <c r="HB9" s="10"/>
      <c r="HC9" s="98"/>
      <c r="HD9" s="98"/>
      <c r="HE9" s="98"/>
      <c r="HF9" s="98"/>
      <c r="HG9" s="99"/>
      <c r="HH9" s="99"/>
      <c r="HI9" s="99"/>
      <c r="HJ9" s="10"/>
      <c r="HK9" s="98"/>
      <c r="HL9" s="98"/>
      <c r="HM9" s="98"/>
      <c r="HN9" s="98"/>
      <c r="HO9" s="99"/>
      <c r="HP9" s="99"/>
      <c r="HQ9" s="99"/>
      <c r="HR9" s="10"/>
      <c r="HS9" s="98"/>
      <c r="HT9" s="98"/>
      <c r="HU9" s="98"/>
      <c r="HV9" s="98"/>
      <c r="HW9" s="99"/>
      <c r="HX9" s="99"/>
      <c r="HY9" s="99"/>
      <c r="HZ9" s="10"/>
      <c r="IA9" s="98"/>
      <c r="IB9" s="98"/>
      <c r="IC9" s="98"/>
      <c r="ID9" s="98"/>
      <c r="IE9" s="99"/>
      <c r="IF9" s="99"/>
      <c r="IG9" s="99"/>
      <c r="IH9" s="10"/>
      <c r="II9" s="98"/>
      <c r="IJ9" s="98"/>
      <c r="IK9" s="98"/>
      <c r="IL9" s="98"/>
      <c r="IM9" s="99"/>
      <c r="IN9" s="99"/>
      <c r="IO9" s="99"/>
      <c r="IP9" s="10"/>
      <c r="IQ9" s="98"/>
      <c r="IR9" s="98"/>
      <c r="IS9" s="98"/>
      <c r="IT9" s="98"/>
    </row>
    <row r="10" spans="1:254" s="11" customFormat="1" ht="15">
      <c r="A10" s="12"/>
      <c r="B10" s="13"/>
      <c r="C10" s="12"/>
      <c r="D10" s="97" t="s">
        <v>5</v>
      </c>
      <c r="E10" s="97"/>
      <c r="F10" s="97"/>
      <c r="G10" s="97"/>
      <c r="H10" s="97"/>
      <c r="I10" s="14"/>
      <c r="J10" s="10"/>
      <c r="K10" s="98"/>
      <c r="L10" s="98"/>
      <c r="M10" s="98"/>
      <c r="N10" s="98"/>
      <c r="O10" s="14"/>
      <c r="P10" s="8"/>
      <c r="Q10" s="14"/>
      <c r="R10" s="10"/>
      <c r="S10" s="98"/>
      <c r="T10" s="98"/>
      <c r="U10" s="98"/>
      <c r="V10" s="98"/>
      <c r="W10" s="14"/>
      <c r="X10" s="8"/>
      <c r="Y10" s="14"/>
      <c r="Z10" s="10"/>
      <c r="AA10" s="98"/>
      <c r="AB10" s="98"/>
      <c r="AC10" s="98"/>
      <c r="AD10" s="98"/>
      <c r="AE10" s="14"/>
      <c r="AF10" s="8"/>
      <c r="AG10" s="14"/>
      <c r="AH10" s="10"/>
      <c r="AI10" s="98"/>
      <c r="AJ10" s="98"/>
      <c r="AK10" s="98"/>
      <c r="AL10" s="98"/>
      <c r="AM10" s="14"/>
      <c r="AN10" s="8"/>
      <c r="AO10" s="14"/>
      <c r="AP10" s="10"/>
      <c r="AQ10" s="98"/>
      <c r="AR10" s="98"/>
      <c r="AS10" s="98"/>
      <c r="AT10" s="98"/>
      <c r="AU10" s="14"/>
      <c r="AV10" s="8"/>
      <c r="AW10" s="14"/>
      <c r="AX10" s="10"/>
      <c r="AY10" s="98"/>
      <c r="AZ10" s="98"/>
      <c r="BA10" s="98"/>
      <c r="BB10" s="98"/>
      <c r="BC10" s="14"/>
      <c r="BD10" s="8"/>
      <c r="BE10" s="14"/>
      <c r="BF10" s="10"/>
      <c r="BG10" s="98"/>
      <c r="BH10" s="98"/>
      <c r="BI10" s="98"/>
      <c r="BJ10" s="98"/>
      <c r="BK10" s="14"/>
      <c r="BL10" s="8"/>
      <c r="BM10" s="14"/>
      <c r="BN10" s="10"/>
      <c r="BO10" s="98"/>
      <c r="BP10" s="98"/>
      <c r="BQ10" s="98"/>
      <c r="BR10" s="98"/>
      <c r="BS10" s="14"/>
      <c r="BT10" s="8"/>
      <c r="BU10" s="14"/>
      <c r="BV10" s="10"/>
      <c r="BW10" s="98"/>
      <c r="BX10" s="98"/>
      <c r="BY10" s="98"/>
      <c r="BZ10" s="98"/>
      <c r="CA10" s="14"/>
      <c r="CB10" s="8"/>
      <c r="CC10" s="14"/>
      <c r="CD10" s="10"/>
      <c r="CE10" s="98"/>
      <c r="CF10" s="98"/>
      <c r="CG10" s="98"/>
      <c r="CH10" s="98"/>
      <c r="CI10" s="14"/>
      <c r="CJ10" s="8"/>
      <c r="CK10" s="14"/>
      <c r="CL10" s="10"/>
      <c r="CM10" s="98"/>
      <c r="CN10" s="98"/>
      <c r="CO10" s="98"/>
      <c r="CP10" s="98"/>
      <c r="CQ10" s="14"/>
      <c r="CR10" s="8"/>
      <c r="CS10" s="14"/>
      <c r="CT10" s="10"/>
      <c r="CU10" s="98"/>
      <c r="CV10" s="98"/>
      <c r="CW10" s="98"/>
      <c r="CX10" s="98"/>
      <c r="CY10" s="14"/>
      <c r="CZ10" s="8"/>
      <c r="DA10" s="14"/>
      <c r="DB10" s="10"/>
      <c r="DC10" s="98"/>
      <c r="DD10" s="98"/>
      <c r="DE10" s="98"/>
      <c r="DF10" s="98"/>
      <c r="DG10" s="14"/>
      <c r="DH10" s="8"/>
      <c r="DI10" s="14"/>
      <c r="DJ10" s="10"/>
      <c r="DK10" s="98"/>
      <c r="DL10" s="98"/>
      <c r="DM10" s="98"/>
      <c r="DN10" s="98"/>
      <c r="DO10" s="14"/>
      <c r="DP10" s="8"/>
      <c r="DQ10" s="14"/>
      <c r="DR10" s="10"/>
      <c r="DS10" s="98"/>
      <c r="DT10" s="98"/>
      <c r="DU10" s="98"/>
      <c r="DV10" s="98"/>
      <c r="DW10" s="14"/>
      <c r="DX10" s="8"/>
      <c r="DY10" s="14"/>
      <c r="DZ10" s="10"/>
      <c r="EA10" s="98"/>
      <c r="EB10" s="98"/>
      <c r="EC10" s="98"/>
      <c r="ED10" s="98"/>
      <c r="EE10" s="14"/>
      <c r="EF10" s="8"/>
      <c r="EG10" s="14"/>
      <c r="EH10" s="10"/>
      <c r="EI10" s="98"/>
      <c r="EJ10" s="98"/>
      <c r="EK10" s="98"/>
      <c r="EL10" s="98"/>
      <c r="EM10" s="14"/>
      <c r="EN10" s="8"/>
      <c r="EO10" s="14"/>
      <c r="EP10" s="10"/>
      <c r="EQ10" s="98"/>
      <c r="ER10" s="98"/>
      <c r="ES10" s="98"/>
      <c r="ET10" s="98"/>
      <c r="EU10" s="14"/>
      <c r="EV10" s="8"/>
      <c r="EW10" s="14"/>
      <c r="EX10" s="10"/>
      <c r="EY10" s="98"/>
      <c r="EZ10" s="98"/>
      <c r="FA10" s="98"/>
      <c r="FB10" s="98"/>
      <c r="FC10" s="14"/>
      <c r="FD10" s="8"/>
      <c r="FE10" s="14"/>
      <c r="FF10" s="10"/>
      <c r="FG10" s="98"/>
      <c r="FH10" s="98"/>
      <c r="FI10" s="98"/>
      <c r="FJ10" s="98"/>
      <c r="FK10" s="14"/>
      <c r="FL10" s="8"/>
      <c r="FM10" s="14"/>
      <c r="FN10" s="10"/>
      <c r="FO10" s="98"/>
      <c r="FP10" s="98"/>
      <c r="FQ10" s="98"/>
      <c r="FR10" s="98"/>
      <c r="FS10" s="14"/>
      <c r="FT10" s="8"/>
      <c r="FU10" s="14"/>
      <c r="FV10" s="10"/>
      <c r="FW10" s="98"/>
      <c r="FX10" s="98"/>
      <c r="FY10" s="98"/>
      <c r="FZ10" s="98"/>
      <c r="GA10" s="14"/>
      <c r="GB10" s="8"/>
      <c r="GC10" s="14"/>
      <c r="GD10" s="10"/>
      <c r="GE10" s="98"/>
      <c r="GF10" s="98"/>
      <c r="GG10" s="98"/>
      <c r="GH10" s="98"/>
      <c r="GI10" s="14"/>
      <c r="GJ10" s="8"/>
      <c r="GK10" s="14"/>
      <c r="GL10" s="10"/>
      <c r="GM10" s="98"/>
      <c r="GN10" s="98"/>
      <c r="GO10" s="98"/>
      <c r="GP10" s="98"/>
      <c r="GQ10" s="14"/>
      <c r="GR10" s="8"/>
      <c r="GS10" s="14"/>
      <c r="GT10" s="10"/>
      <c r="GU10" s="98"/>
      <c r="GV10" s="98"/>
      <c r="GW10" s="98"/>
      <c r="GX10" s="98"/>
      <c r="GY10" s="14"/>
      <c r="GZ10" s="8"/>
      <c r="HA10" s="14"/>
      <c r="HB10" s="10"/>
      <c r="HC10" s="98"/>
      <c r="HD10" s="98"/>
      <c r="HE10" s="98"/>
      <c r="HF10" s="98"/>
      <c r="HG10" s="14"/>
      <c r="HH10" s="8"/>
      <c r="HI10" s="14"/>
      <c r="HJ10" s="10"/>
      <c r="HK10" s="98"/>
      <c r="HL10" s="98"/>
      <c r="HM10" s="98"/>
      <c r="HN10" s="98"/>
      <c r="HO10" s="14"/>
      <c r="HP10" s="8"/>
      <c r="HQ10" s="14"/>
      <c r="HR10" s="10"/>
      <c r="HS10" s="98"/>
      <c r="HT10" s="98"/>
      <c r="HU10" s="98"/>
      <c r="HV10" s="98"/>
      <c r="HW10" s="14"/>
      <c r="HX10" s="8"/>
      <c r="HY10" s="14"/>
      <c r="HZ10" s="10"/>
      <c r="IA10" s="98"/>
      <c r="IB10" s="98"/>
      <c r="IC10" s="98"/>
      <c r="ID10" s="98"/>
      <c r="IE10" s="14"/>
      <c r="IF10" s="8"/>
      <c r="IG10" s="14"/>
      <c r="IH10" s="10"/>
      <c r="II10" s="98"/>
      <c r="IJ10" s="98"/>
      <c r="IK10" s="98"/>
      <c r="IL10" s="98"/>
      <c r="IM10" s="14"/>
      <c r="IN10" s="8"/>
      <c r="IO10" s="14"/>
      <c r="IP10" s="10"/>
      <c r="IQ10" s="98"/>
      <c r="IR10" s="98"/>
      <c r="IS10" s="98"/>
      <c r="IT10" s="98"/>
    </row>
    <row r="11" spans="1:9" s="16" customFormat="1" ht="15" thickBot="1">
      <c r="A11" s="1"/>
      <c r="B11" s="5"/>
      <c r="C11" s="1"/>
      <c r="D11" s="3"/>
      <c r="E11" s="15"/>
      <c r="F11" s="15"/>
      <c r="G11" s="15"/>
      <c r="H11" s="15"/>
      <c r="I11" s="8"/>
    </row>
    <row r="12" spans="1:8" s="84" customFormat="1" ht="19.5" customHeight="1" thickBot="1">
      <c r="A12" s="120" t="s">
        <v>38</v>
      </c>
      <c r="B12" s="121"/>
      <c r="C12" s="121"/>
      <c r="D12" s="121"/>
      <c r="E12" s="121"/>
      <c r="F12" s="121"/>
      <c r="G12" s="121"/>
      <c r="H12" s="122"/>
    </row>
    <row r="13" spans="1:8" ht="15.75" customHeight="1" thickBot="1">
      <c r="A13" s="100" t="s">
        <v>6</v>
      </c>
      <c r="B13" s="102" t="s">
        <v>7</v>
      </c>
      <c r="C13" s="67" t="s">
        <v>8</v>
      </c>
      <c r="D13" s="102" t="s">
        <v>9</v>
      </c>
      <c r="E13" s="68" t="s">
        <v>10</v>
      </c>
      <c r="F13" s="67" t="s">
        <v>10</v>
      </c>
      <c r="G13" s="67" t="s">
        <v>11</v>
      </c>
      <c r="H13" s="69" t="s">
        <v>12</v>
      </c>
    </row>
    <row r="14" spans="1:8" ht="15" thickBot="1">
      <c r="A14" s="101"/>
      <c r="B14" s="103"/>
      <c r="C14" s="20"/>
      <c r="D14" s="103"/>
      <c r="E14" s="21" t="s">
        <v>13</v>
      </c>
      <c r="F14" s="20" t="s">
        <v>14</v>
      </c>
      <c r="G14" s="20" t="s">
        <v>15</v>
      </c>
      <c r="H14" s="70" t="s">
        <v>16</v>
      </c>
    </row>
    <row r="15" spans="1:8" ht="30" customHeight="1">
      <c r="A15" s="86">
        <v>1</v>
      </c>
      <c r="B15" s="24" t="s">
        <v>60</v>
      </c>
      <c r="C15" s="25" t="s">
        <v>17</v>
      </c>
      <c r="D15" s="26">
        <v>1</v>
      </c>
      <c r="E15" s="27"/>
      <c r="F15" s="28">
        <f aca="true" t="shared" si="0" ref="F15:F29">D15*E15</f>
        <v>0</v>
      </c>
      <c r="G15" s="29"/>
      <c r="H15" s="71">
        <f aca="true" t="shared" si="1" ref="H15:H29">D15*G15</f>
        <v>0</v>
      </c>
    </row>
    <row r="16" spans="1:8" ht="30" customHeight="1">
      <c r="A16" s="74">
        <v>2</v>
      </c>
      <c r="B16" s="31" t="s">
        <v>51</v>
      </c>
      <c r="C16" s="32" t="s">
        <v>17</v>
      </c>
      <c r="D16" s="33">
        <v>1</v>
      </c>
      <c r="E16" s="34"/>
      <c r="F16" s="35">
        <f>D16*E16</f>
        <v>0</v>
      </c>
      <c r="G16" s="34"/>
      <c r="H16" s="73">
        <f>D16*G16</f>
        <v>0</v>
      </c>
    </row>
    <row r="17" spans="1:8" ht="30" customHeight="1">
      <c r="A17" s="74">
        <v>3</v>
      </c>
      <c r="B17" s="31" t="s">
        <v>52</v>
      </c>
      <c r="C17" s="32" t="s">
        <v>17</v>
      </c>
      <c r="D17" s="33">
        <v>3</v>
      </c>
      <c r="E17" s="34"/>
      <c r="F17" s="35">
        <f>D17*E17</f>
        <v>0</v>
      </c>
      <c r="G17" s="34"/>
      <c r="H17" s="73">
        <f>D17*G17</f>
        <v>0</v>
      </c>
    </row>
    <row r="18" spans="1:8" ht="15" customHeight="1">
      <c r="A18" s="72">
        <v>4</v>
      </c>
      <c r="B18" s="31" t="s">
        <v>18</v>
      </c>
      <c r="C18" s="32" t="s">
        <v>17</v>
      </c>
      <c r="D18" s="33">
        <v>2</v>
      </c>
      <c r="E18" s="34"/>
      <c r="F18" s="35">
        <f t="shared" si="0"/>
        <v>0</v>
      </c>
      <c r="G18" s="34"/>
      <c r="H18" s="73">
        <f t="shared" si="1"/>
        <v>0</v>
      </c>
    </row>
    <row r="19" spans="1:8" ht="15" customHeight="1">
      <c r="A19" s="74">
        <v>5</v>
      </c>
      <c r="B19" s="37" t="s">
        <v>54</v>
      </c>
      <c r="C19" s="32" t="s">
        <v>17</v>
      </c>
      <c r="D19" s="33">
        <v>15</v>
      </c>
      <c r="E19" s="34"/>
      <c r="F19" s="35">
        <f t="shared" si="0"/>
        <v>0</v>
      </c>
      <c r="G19" s="34"/>
      <c r="H19" s="73">
        <f t="shared" si="1"/>
        <v>0</v>
      </c>
    </row>
    <row r="20" spans="1:8" ht="15" customHeight="1">
      <c r="A20" s="72">
        <v>6</v>
      </c>
      <c r="B20" s="37" t="s">
        <v>57</v>
      </c>
      <c r="C20" s="32" t="s">
        <v>17</v>
      </c>
      <c r="D20" s="33">
        <v>13</v>
      </c>
      <c r="E20" s="34"/>
      <c r="F20" s="35">
        <f t="shared" si="0"/>
        <v>0</v>
      </c>
      <c r="G20" s="34"/>
      <c r="H20" s="73">
        <f t="shared" si="1"/>
        <v>0</v>
      </c>
    </row>
    <row r="21" spans="1:8" ht="15" customHeight="1">
      <c r="A21" s="72">
        <v>7</v>
      </c>
      <c r="B21" s="38" t="s">
        <v>58</v>
      </c>
      <c r="C21" s="32" t="s">
        <v>17</v>
      </c>
      <c r="D21" s="33">
        <v>28</v>
      </c>
      <c r="E21" s="34"/>
      <c r="F21" s="35">
        <f t="shared" si="0"/>
        <v>0</v>
      </c>
      <c r="G21" s="34"/>
      <c r="H21" s="73">
        <f t="shared" si="1"/>
        <v>0</v>
      </c>
    </row>
    <row r="22" spans="1:8" ht="15" customHeight="1">
      <c r="A22" s="72">
        <v>8</v>
      </c>
      <c r="B22" s="38" t="s">
        <v>19</v>
      </c>
      <c r="C22" s="32" t="s">
        <v>17</v>
      </c>
      <c r="D22" s="33">
        <v>1</v>
      </c>
      <c r="E22" s="34"/>
      <c r="F22" s="35">
        <f t="shared" si="0"/>
        <v>0</v>
      </c>
      <c r="G22" s="34"/>
      <c r="H22" s="73">
        <f t="shared" si="1"/>
        <v>0</v>
      </c>
    </row>
    <row r="23" spans="1:8" ht="15" customHeight="1">
      <c r="A23" s="72">
        <v>9</v>
      </c>
      <c r="B23" s="37" t="s">
        <v>55</v>
      </c>
      <c r="C23" s="32" t="s">
        <v>17</v>
      </c>
      <c r="D23" s="33">
        <v>7</v>
      </c>
      <c r="E23" s="34"/>
      <c r="F23" s="35">
        <f t="shared" si="0"/>
        <v>0</v>
      </c>
      <c r="G23" s="34"/>
      <c r="H23" s="73">
        <f t="shared" si="1"/>
        <v>0</v>
      </c>
    </row>
    <row r="24" spans="1:8" ht="15" customHeight="1">
      <c r="A24" s="74">
        <v>10</v>
      </c>
      <c r="B24" s="37" t="s">
        <v>56</v>
      </c>
      <c r="C24" s="32" t="s">
        <v>17</v>
      </c>
      <c r="D24" s="33">
        <v>6</v>
      </c>
      <c r="E24" s="34"/>
      <c r="F24" s="35">
        <f>D24*E24</f>
        <v>0</v>
      </c>
      <c r="G24" s="34"/>
      <c r="H24" s="73">
        <f>D24*G24</f>
        <v>0</v>
      </c>
    </row>
    <row r="25" spans="1:8" ht="15" customHeight="1">
      <c r="A25" s="74">
        <v>11</v>
      </c>
      <c r="B25" s="37" t="s">
        <v>20</v>
      </c>
      <c r="C25" s="32" t="s">
        <v>17</v>
      </c>
      <c r="D25" s="33">
        <v>7</v>
      </c>
      <c r="E25" s="34"/>
      <c r="F25" s="35">
        <f t="shared" si="0"/>
        <v>0</v>
      </c>
      <c r="G25" s="34"/>
      <c r="H25" s="73">
        <f t="shared" si="1"/>
        <v>0</v>
      </c>
    </row>
    <row r="26" spans="1:8" ht="15" customHeight="1">
      <c r="A26" s="75">
        <v>12</v>
      </c>
      <c r="B26" s="37" t="s">
        <v>21</v>
      </c>
      <c r="C26" s="32" t="s">
        <v>17</v>
      </c>
      <c r="D26" s="33">
        <v>1</v>
      </c>
      <c r="E26" s="34"/>
      <c r="F26" s="35">
        <f t="shared" si="0"/>
        <v>0</v>
      </c>
      <c r="G26" s="34"/>
      <c r="H26" s="73">
        <f t="shared" si="1"/>
        <v>0</v>
      </c>
    </row>
    <row r="27" spans="1:8" ht="15" customHeight="1">
      <c r="A27" s="76">
        <v>13</v>
      </c>
      <c r="B27" s="39" t="s">
        <v>59</v>
      </c>
      <c r="C27" s="40" t="s">
        <v>22</v>
      </c>
      <c r="D27" s="41">
        <v>2700</v>
      </c>
      <c r="E27" s="34"/>
      <c r="F27" s="42">
        <f t="shared" si="0"/>
        <v>0</v>
      </c>
      <c r="G27" s="34"/>
      <c r="H27" s="77">
        <f t="shared" si="1"/>
        <v>0</v>
      </c>
    </row>
    <row r="28" spans="1:8" ht="15" customHeight="1">
      <c r="A28" s="78">
        <v>14</v>
      </c>
      <c r="B28" s="39" t="s">
        <v>49</v>
      </c>
      <c r="C28" s="40" t="s">
        <v>23</v>
      </c>
      <c r="D28" s="41">
        <v>1</v>
      </c>
      <c r="E28" s="34"/>
      <c r="F28" s="42">
        <f t="shared" si="0"/>
        <v>0</v>
      </c>
      <c r="G28" s="34"/>
      <c r="H28" s="77">
        <f t="shared" si="1"/>
        <v>0</v>
      </c>
    </row>
    <row r="29" spans="1:8" ht="15" customHeight="1" thickBot="1">
      <c r="A29" s="79">
        <v>15</v>
      </c>
      <c r="B29" s="43" t="s">
        <v>24</v>
      </c>
      <c r="C29" s="44" t="s">
        <v>23</v>
      </c>
      <c r="D29" s="45">
        <v>1</v>
      </c>
      <c r="E29" s="46"/>
      <c r="F29" s="47">
        <f t="shared" si="0"/>
        <v>0</v>
      </c>
      <c r="G29" s="46"/>
      <c r="H29" s="80">
        <f t="shared" si="1"/>
        <v>0</v>
      </c>
    </row>
    <row r="30" spans="1:8" ht="15" customHeight="1" thickBot="1">
      <c r="A30" s="81"/>
      <c r="B30" s="48"/>
      <c r="C30" s="49"/>
      <c r="D30" s="50"/>
      <c r="E30" s="51"/>
      <c r="F30" s="66">
        <f>SUM(F15:F29)</f>
        <v>0</v>
      </c>
      <c r="G30" s="52"/>
      <c r="H30" s="82">
        <f>SUM(H15:H29)</f>
        <v>0</v>
      </c>
    </row>
    <row r="31" spans="1:8" ht="19.5" customHeight="1" thickBot="1">
      <c r="A31" s="112" t="s">
        <v>61</v>
      </c>
      <c r="B31" s="113"/>
      <c r="C31" s="113"/>
      <c r="D31" s="113"/>
      <c r="E31" s="113"/>
      <c r="F31" s="113"/>
      <c r="G31" s="114"/>
      <c r="H31" s="90">
        <f>F30+H30</f>
        <v>0</v>
      </c>
    </row>
    <row r="32" ht="19.5" customHeight="1" thickBot="1"/>
    <row r="33" spans="1:8" s="85" customFormat="1" ht="19.5" customHeight="1" thickBot="1">
      <c r="A33" s="107" t="s">
        <v>39</v>
      </c>
      <c r="B33" s="108"/>
      <c r="C33" s="108"/>
      <c r="D33" s="108"/>
      <c r="E33" s="108"/>
      <c r="F33" s="108"/>
      <c r="G33" s="108"/>
      <c r="H33" s="109"/>
    </row>
    <row r="34" spans="1:8" ht="19.5" customHeight="1" thickBot="1">
      <c r="A34" s="100" t="s">
        <v>6</v>
      </c>
      <c r="B34" s="102" t="s">
        <v>7</v>
      </c>
      <c r="C34" s="67" t="s">
        <v>8</v>
      </c>
      <c r="D34" s="102" t="s">
        <v>9</v>
      </c>
      <c r="E34" s="68" t="s">
        <v>10</v>
      </c>
      <c r="F34" s="67" t="s">
        <v>10</v>
      </c>
      <c r="G34" s="67" t="s">
        <v>11</v>
      </c>
      <c r="H34" s="69" t="s">
        <v>12</v>
      </c>
    </row>
    <row r="35" spans="1:8" ht="19.5" customHeight="1" thickBot="1">
      <c r="A35" s="101"/>
      <c r="B35" s="103"/>
      <c r="C35" s="20"/>
      <c r="D35" s="103"/>
      <c r="E35" s="21" t="s">
        <v>13</v>
      </c>
      <c r="F35" s="20" t="s">
        <v>14</v>
      </c>
      <c r="G35" s="20" t="s">
        <v>15</v>
      </c>
      <c r="H35" s="70" t="s">
        <v>16</v>
      </c>
    </row>
    <row r="36" spans="1:8" ht="15" customHeight="1">
      <c r="A36" s="92">
        <v>1</v>
      </c>
      <c r="B36" s="93" t="s">
        <v>53</v>
      </c>
      <c r="C36" s="32" t="s">
        <v>17</v>
      </c>
      <c r="D36" s="33">
        <v>1</v>
      </c>
      <c r="E36" s="34"/>
      <c r="F36" s="35">
        <f>D36*E36</f>
        <v>0</v>
      </c>
      <c r="G36" s="34"/>
      <c r="H36" s="73">
        <f>D36*G36</f>
        <v>0</v>
      </c>
    </row>
    <row r="37" spans="1:8" ht="15" customHeight="1">
      <c r="A37" s="72">
        <v>2</v>
      </c>
      <c r="B37" s="31" t="s">
        <v>43</v>
      </c>
      <c r="C37" s="32" t="s">
        <v>17</v>
      </c>
      <c r="D37" s="33">
        <v>6</v>
      </c>
      <c r="E37" s="34"/>
      <c r="F37" s="35">
        <f aca="true" t="shared" si="2" ref="F37:F53">D37*E37</f>
        <v>0</v>
      </c>
      <c r="G37" s="34"/>
      <c r="H37" s="73">
        <f aca="true" t="shared" si="3" ref="H37:H52">D37*G37</f>
        <v>0</v>
      </c>
    </row>
    <row r="38" spans="1:8" ht="15" customHeight="1">
      <c r="A38" s="72">
        <v>3</v>
      </c>
      <c r="B38" s="37" t="s">
        <v>25</v>
      </c>
      <c r="C38" s="32" t="s">
        <v>17</v>
      </c>
      <c r="D38" s="33">
        <v>38</v>
      </c>
      <c r="E38" s="34"/>
      <c r="F38" s="35">
        <f t="shared" si="2"/>
        <v>0</v>
      </c>
      <c r="G38" s="34"/>
      <c r="H38" s="73">
        <f t="shared" si="3"/>
        <v>0</v>
      </c>
    </row>
    <row r="39" spans="1:8" ht="15" customHeight="1">
      <c r="A39" s="72">
        <v>4</v>
      </c>
      <c r="B39" s="37" t="s">
        <v>44</v>
      </c>
      <c r="C39" s="32" t="s">
        <v>17</v>
      </c>
      <c r="D39" s="33">
        <v>2</v>
      </c>
      <c r="E39" s="34"/>
      <c r="F39" s="35">
        <f t="shared" si="2"/>
        <v>0</v>
      </c>
      <c r="G39" s="34"/>
      <c r="H39" s="73">
        <f t="shared" si="3"/>
        <v>0</v>
      </c>
    </row>
    <row r="40" spans="1:8" ht="15" customHeight="1">
      <c r="A40" s="72">
        <v>5</v>
      </c>
      <c r="B40" s="37" t="s">
        <v>45</v>
      </c>
      <c r="C40" s="32" t="s">
        <v>17</v>
      </c>
      <c r="D40" s="33">
        <v>1</v>
      </c>
      <c r="E40" s="34"/>
      <c r="F40" s="35">
        <f t="shared" si="2"/>
        <v>0</v>
      </c>
      <c r="G40" s="34"/>
      <c r="H40" s="73">
        <f t="shared" si="3"/>
        <v>0</v>
      </c>
    </row>
    <row r="41" spans="1:8" ht="15" customHeight="1">
      <c r="A41" s="72">
        <v>6</v>
      </c>
      <c r="B41" s="38" t="s">
        <v>46</v>
      </c>
      <c r="C41" s="32" t="s">
        <v>17</v>
      </c>
      <c r="D41" s="33">
        <v>4</v>
      </c>
      <c r="E41" s="34"/>
      <c r="F41" s="35">
        <f t="shared" si="2"/>
        <v>0</v>
      </c>
      <c r="G41" s="34"/>
      <c r="H41" s="73">
        <f t="shared" si="3"/>
        <v>0</v>
      </c>
    </row>
    <row r="42" spans="1:8" ht="15" customHeight="1">
      <c r="A42" s="72">
        <v>7</v>
      </c>
      <c r="B42" s="38" t="s">
        <v>26</v>
      </c>
      <c r="C42" s="32" t="s">
        <v>17</v>
      </c>
      <c r="D42" s="33">
        <v>4</v>
      </c>
      <c r="E42" s="34"/>
      <c r="F42" s="35">
        <f t="shared" si="2"/>
        <v>0</v>
      </c>
      <c r="G42" s="34"/>
      <c r="H42" s="73">
        <f t="shared" si="3"/>
        <v>0</v>
      </c>
    </row>
    <row r="43" spans="1:8" ht="15" customHeight="1">
      <c r="A43" s="74">
        <v>8</v>
      </c>
      <c r="B43" s="37" t="s">
        <v>27</v>
      </c>
      <c r="C43" s="32" t="s">
        <v>17</v>
      </c>
      <c r="D43" s="33">
        <v>4</v>
      </c>
      <c r="E43" s="34"/>
      <c r="F43" s="35">
        <f t="shared" si="2"/>
        <v>0</v>
      </c>
      <c r="G43" s="34"/>
      <c r="H43" s="73">
        <f t="shared" si="3"/>
        <v>0</v>
      </c>
    </row>
    <row r="44" spans="1:8" ht="15" customHeight="1">
      <c r="A44" s="72">
        <v>9</v>
      </c>
      <c r="B44" s="37" t="s">
        <v>47</v>
      </c>
      <c r="C44" s="32" t="s">
        <v>17</v>
      </c>
      <c r="D44" s="33">
        <v>4</v>
      </c>
      <c r="E44" s="34"/>
      <c r="F44" s="35">
        <f t="shared" si="2"/>
        <v>0</v>
      </c>
      <c r="G44" s="34"/>
      <c r="H44" s="73">
        <f t="shared" si="3"/>
        <v>0</v>
      </c>
    </row>
    <row r="45" spans="1:8" ht="15" customHeight="1">
      <c r="A45" s="75">
        <v>10</v>
      </c>
      <c r="B45" s="37" t="s">
        <v>48</v>
      </c>
      <c r="C45" s="32" t="s">
        <v>17</v>
      </c>
      <c r="D45" s="33">
        <v>70</v>
      </c>
      <c r="E45" s="34"/>
      <c r="F45" s="35">
        <f t="shared" si="2"/>
        <v>0</v>
      </c>
      <c r="G45" s="34"/>
      <c r="H45" s="73">
        <f t="shared" si="3"/>
        <v>0</v>
      </c>
    </row>
    <row r="46" spans="1:8" ht="15" customHeight="1">
      <c r="A46" s="76">
        <v>11</v>
      </c>
      <c r="B46" s="39" t="s">
        <v>28</v>
      </c>
      <c r="C46" s="40" t="s">
        <v>17</v>
      </c>
      <c r="D46" s="41">
        <v>4</v>
      </c>
      <c r="E46" s="34"/>
      <c r="F46" s="42">
        <f t="shared" si="2"/>
        <v>0</v>
      </c>
      <c r="G46" s="34"/>
      <c r="H46" s="77">
        <f t="shared" si="3"/>
        <v>0</v>
      </c>
    </row>
    <row r="47" spans="1:8" ht="15" customHeight="1">
      <c r="A47" s="76">
        <v>12</v>
      </c>
      <c r="B47" s="39" t="s">
        <v>29</v>
      </c>
      <c r="C47" s="40" t="s">
        <v>22</v>
      </c>
      <c r="D47" s="41">
        <v>300</v>
      </c>
      <c r="E47" s="34"/>
      <c r="F47" s="42">
        <f t="shared" si="2"/>
        <v>0</v>
      </c>
      <c r="G47" s="34"/>
      <c r="H47" s="77">
        <f t="shared" si="3"/>
        <v>0</v>
      </c>
    </row>
    <row r="48" spans="1:8" ht="15" customHeight="1">
      <c r="A48" s="76">
        <v>13</v>
      </c>
      <c r="B48" s="39" t="s">
        <v>30</v>
      </c>
      <c r="C48" s="40" t="s">
        <v>22</v>
      </c>
      <c r="D48" s="41">
        <v>480</v>
      </c>
      <c r="E48" s="34"/>
      <c r="F48" s="42">
        <f t="shared" si="2"/>
        <v>0</v>
      </c>
      <c r="G48" s="34"/>
      <c r="H48" s="77">
        <f t="shared" si="3"/>
        <v>0</v>
      </c>
    </row>
    <row r="49" spans="1:8" ht="15" customHeight="1">
      <c r="A49" s="76">
        <v>14</v>
      </c>
      <c r="B49" s="39" t="s">
        <v>31</v>
      </c>
      <c r="C49" s="40" t="s">
        <v>22</v>
      </c>
      <c r="D49" s="41">
        <v>120</v>
      </c>
      <c r="E49" s="34"/>
      <c r="F49" s="42">
        <f t="shared" si="2"/>
        <v>0</v>
      </c>
      <c r="G49" s="34"/>
      <c r="H49" s="77">
        <f t="shared" si="3"/>
        <v>0</v>
      </c>
    </row>
    <row r="50" spans="1:8" ht="15" customHeight="1">
      <c r="A50" s="76">
        <v>15</v>
      </c>
      <c r="B50" s="39" t="s">
        <v>59</v>
      </c>
      <c r="C50" s="40" t="s">
        <v>22</v>
      </c>
      <c r="D50" s="41">
        <v>2500</v>
      </c>
      <c r="E50" s="34"/>
      <c r="F50" s="42">
        <f t="shared" si="2"/>
        <v>0</v>
      </c>
      <c r="G50" s="34"/>
      <c r="H50" s="77">
        <f t="shared" si="3"/>
        <v>0</v>
      </c>
    </row>
    <row r="51" spans="1:8" ht="15" customHeight="1">
      <c r="A51" s="76">
        <v>16</v>
      </c>
      <c r="B51" s="39" t="s">
        <v>50</v>
      </c>
      <c r="C51" s="40" t="s">
        <v>17</v>
      </c>
      <c r="D51" s="41">
        <v>4</v>
      </c>
      <c r="E51" s="34"/>
      <c r="F51" s="42">
        <f t="shared" si="2"/>
        <v>0</v>
      </c>
      <c r="G51" s="34"/>
      <c r="H51" s="77">
        <f t="shared" si="3"/>
        <v>0</v>
      </c>
    </row>
    <row r="52" spans="1:8" ht="15" customHeight="1">
      <c r="A52" s="76">
        <v>17</v>
      </c>
      <c r="B52" s="39" t="s">
        <v>49</v>
      </c>
      <c r="C52" s="40" t="s">
        <v>23</v>
      </c>
      <c r="D52" s="41">
        <v>1</v>
      </c>
      <c r="E52" s="34"/>
      <c r="F52" s="42">
        <f t="shared" si="2"/>
        <v>0</v>
      </c>
      <c r="G52" s="34"/>
      <c r="H52" s="77">
        <f t="shared" si="3"/>
        <v>0</v>
      </c>
    </row>
    <row r="53" spans="1:8" ht="15" customHeight="1" thickBot="1">
      <c r="A53" s="83">
        <v>18</v>
      </c>
      <c r="B53" s="43" t="s">
        <v>24</v>
      </c>
      <c r="C53" s="44" t="s">
        <v>23</v>
      </c>
      <c r="D53" s="45">
        <v>1</v>
      </c>
      <c r="E53" s="46"/>
      <c r="F53" s="47">
        <f t="shared" si="2"/>
        <v>0</v>
      </c>
      <c r="G53" s="94"/>
      <c r="H53" s="95"/>
    </row>
    <row r="54" spans="1:8" ht="15" customHeight="1" thickBot="1">
      <c r="A54" s="81"/>
      <c r="B54" s="48"/>
      <c r="C54" s="49"/>
      <c r="D54" s="50"/>
      <c r="E54" s="51"/>
      <c r="F54" s="66">
        <f>SUM(F36:F53)</f>
        <v>0</v>
      </c>
      <c r="G54" s="52"/>
      <c r="H54" s="82">
        <f>SUM(H36:H53)</f>
        <v>0</v>
      </c>
    </row>
    <row r="55" spans="1:8" ht="19.5" customHeight="1" thickBot="1">
      <c r="A55" s="115" t="s">
        <v>40</v>
      </c>
      <c r="B55" s="116"/>
      <c r="C55" s="116"/>
      <c r="D55" s="116"/>
      <c r="E55" s="116"/>
      <c r="F55" s="116"/>
      <c r="G55" s="117"/>
      <c r="H55" s="89">
        <f>F54+H54</f>
        <v>0</v>
      </c>
    </row>
    <row r="56" ht="15" thickBot="1"/>
    <row r="57" spans="1:8" s="87" customFormat="1" ht="19.5" customHeight="1" thickBot="1">
      <c r="A57" s="111" t="s">
        <v>41</v>
      </c>
      <c r="B57" s="111"/>
      <c r="C57" s="111"/>
      <c r="D57" s="111"/>
      <c r="E57" s="111"/>
      <c r="F57" s="111"/>
      <c r="G57" s="111"/>
      <c r="H57" s="111"/>
    </row>
    <row r="58" spans="1:8" ht="15" thickBot="1">
      <c r="A58" s="110" t="s">
        <v>6</v>
      </c>
      <c r="B58" s="103" t="s">
        <v>7</v>
      </c>
      <c r="C58" s="17" t="s">
        <v>8</v>
      </c>
      <c r="D58" s="17" t="s">
        <v>9</v>
      </c>
      <c r="E58" s="18" t="s">
        <v>10</v>
      </c>
      <c r="F58" s="17" t="s">
        <v>10</v>
      </c>
      <c r="G58" s="17" t="s">
        <v>11</v>
      </c>
      <c r="H58" s="19" t="s">
        <v>12</v>
      </c>
    </row>
    <row r="59" spans="1:8" ht="15" thickBot="1">
      <c r="A59" s="110"/>
      <c r="B59" s="103"/>
      <c r="C59" s="20"/>
      <c r="D59" s="20"/>
      <c r="E59" s="21" t="s">
        <v>13</v>
      </c>
      <c r="F59" s="20" t="s">
        <v>14</v>
      </c>
      <c r="G59" s="20" t="s">
        <v>15</v>
      </c>
      <c r="H59" s="22" t="s">
        <v>16</v>
      </c>
    </row>
    <row r="60" spans="1:8" ht="15" customHeight="1">
      <c r="A60" s="23">
        <v>1</v>
      </c>
      <c r="B60" s="53" t="s">
        <v>32</v>
      </c>
      <c r="C60" s="25" t="s">
        <v>33</v>
      </c>
      <c r="D60" s="25">
        <v>8</v>
      </c>
      <c r="E60" s="54"/>
      <c r="F60" s="54"/>
      <c r="G60" s="55"/>
      <c r="H60" s="30">
        <f>D60*G60</f>
        <v>0</v>
      </c>
    </row>
    <row r="61" spans="1:8" ht="15" customHeight="1">
      <c r="A61" s="56">
        <v>2</v>
      </c>
      <c r="B61" s="31" t="s">
        <v>34</v>
      </c>
      <c r="C61" s="32" t="s">
        <v>33</v>
      </c>
      <c r="D61" s="32">
        <v>16</v>
      </c>
      <c r="E61" s="57"/>
      <c r="F61" s="57"/>
      <c r="G61" s="58"/>
      <c r="H61" s="36">
        <f>D61*G61</f>
        <v>0</v>
      </c>
    </row>
    <row r="62" spans="1:8" ht="15" customHeight="1">
      <c r="A62" s="56">
        <v>3</v>
      </c>
      <c r="B62" s="59" t="s">
        <v>35</v>
      </c>
      <c r="C62" s="32" t="s">
        <v>33</v>
      </c>
      <c r="D62" s="32">
        <v>8</v>
      </c>
      <c r="E62" s="57"/>
      <c r="F62" s="57"/>
      <c r="G62" s="58"/>
      <c r="H62" s="36">
        <f>D62*G62</f>
        <v>0</v>
      </c>
    </row>
    <row r="63" spans="1:8" ht="15" customHeight="1" thickBot="1">
      <c r="A63" s="60">
        <v>4</v>
      </c>
      <c r="B63" s="61" t="s">
        <v>36</v>
      </c>
      <c r="C63" s="62" t="s">
        <v>23</v>
      </c>
      <c r="D63" s="62">
        <v>1</v>
      </c>
      <c r="E63" s="63"/>
      <c r="F63" s="63"/>
      <c r="G63" s="64"/>
      <c r="H63" s="65">
        <f>D63*G63</f>
        <v>0</v>
      </c>
    </row>
    <row r="64" spans="1:8" s="88" customFormat="1" ht="19.5" customHeight="1" thickBot="1">
      <c r="A64" s="104" t="s">
        <v>42</v>
      </c>
      <c r="B64" s="105"/>
      <c r="C64" s="105"/>
      <c r="D64" s="105"/>
      <c r="E64" s="105"/>
      <c r="F64" s="105"/>
      <c r="G64" s="106"/>
      <c r="H64" s="91">
        <f>SUM(H60:H63)</f>
        <v>0</v>
      </c>
    </row>
    <row r="65" ht="15" thickBot="1"/>
    <row r="66" spans="1:8" ht="31.5" customHeight="1" thickBot="1">
      <c r="A66" s="126" t="s">
        <v>62</v>
      </c>
      <c r="B66" s="123"/>
      <c r="C66" s="123"/>
      <c r="D66" s="123"/>
      <c r="E66" s="123"/>
      <c r="F66" s="123"/>
      <c r="G66" s="124"/>
      <c r="H66" s="125">
        <f>H31+H55+H64</f>
        <v>0</v>
      </c>
    </row>
    <row r="67" ht="14.25"/>
    <row r="68" spans="1:8" ht="20.25">
      <c r="A68" s="118" t="s">
        <v>2</v>
      </c>
      <c r="B68" s="118"/>
      <c r="C68" s="118"/>
      <c r="D68" s="118"/>
      <c r="E68" s="118"/>
      <c r="F68" s="118"/>
      <c r="G68" s="118"/>
      <c r="H68" s="118"/>
    </row>
    <row r="78" spans="1:8" ht="14.25">
      <c r="A78"/>
      <c r="B78"/>
      <c r="C78"/>
      <c r="D78"/>
      <c r="E78"/>
      <c r="F78"/>
      <c r="G78"/>
      <c r="H78"/>
    </row>
    <row r="79" spans="1:8" ht="14.25">
      <c r="A79"/>
      <c r="B79"/>
      <c r="C79"/>
      <c r="D79"/>
      <c r="E79"/>
      <c r="F79"/>
      <c r="G79"/>
      <c r="H79"/>
    </row>
    <row r="80" spans="1:8" ht="14.25">
      <c r="A80"/>
      <c r="B80"/>
      <c r="C80"/>
      <c r="D80"/>
      <c r="E80"/>
      <c r="F80"/>
      <c r="G80"/>
      <c r="H80"/>
    </row>
    <row r="81" spans="1:8" ht="14.25">
      <c r="A81"/>
      <c r="B81"/>
      <c r="C81"/>
      <c r="D81"/>
      <c r="E81"/>
      <c r="F81"/>
      <c r="G81"/>
      <c r="H81"/>
    </row>
    <row r="82" spans="1:8" ht="14.25">
      <c r="A82"/>
      <c r="B82"/>
      <c r="C82"/>
      <c r="D82"/>
      <c r="E82"/>
      <c r="F82"/>
      <c r="G82"/>
      <c r="H82"/>
    </row>
    <row r="83" spans="1:8" ht="14.25">
      <c r="A83"/>
      <c r="B83"/>
      <c r="C83"/>
      <c r="D83"/>
      <c r="E83"/>
      <c r="F83"/>
      <c r="G83"/>
      <c r="H83"/>
    </row>
    <row r="84" spans="1:8" ht="14.25">
      <c r="A84"/>
      <c r="B84"/>
      <c r="C84"/>
      <c r="D84"/>
      <c r="E84"/>
      <c r="F84"/>
      <c r="G84"/>
      <c r="H84"/>
    </row>
    <row r="85" spans="1:8" ht="14.25">
      <c r="A85"/>
      <c r="B85"/>
      <c r="C85"/>
      <c r="D85"/>
      <c r="E85"/>
      <c r="F85"/>
      <c r="G85"/>
      <c r="H85"/>
    </row>
    <row r="86" spans="1:8" ht="14.25">
      <c r="A86"/>
      <c r="B86"/>
      <c r="C86"/>
      <c r="D86"/>
      <c r="E86"/>
      <c r="F86"/>
      <c r="G86"/>
      <c r="H86"/>
    </row>
    <row r="87" spans="1:8" ht="14.25">
      <c r="A87"/>
      <c r="B87"/>
      <c r="C87"/>
      <c r="D87"/>
      <c r="E87"/>
      <c r="F87"/>
      <c r="G87"/>
      <c r="H87"/>
    </row>
  </sheetData>
  <sheetProtection selectLockedCells="1" selectUnlockedCells="1"/>
  <mergeCells count="114">
    <mergeCell ref="A66:G66"/>
    <mergeCell ref="A31:G31"/>
    <mergeCell ref="A55:G55"/>
    <mergeCell ref="A68:H68"/>
    <mergeCell ref="A7:H7"/>
    <mergeCell ref="A5:H5"/>
    <mergeCell ref="A12:H12"/>
    <mergeCell ref="A34:A35"/>
    <mergeCell ref="B34:B35"/>
    <mergeCell ref="D34:D35"/>
    <mergeCell ref="A64:G64"/>
    <mergeCell ref="A33:H33"/>
    <mergeCell ref="A58:A59"/>
    <mergeCell ref="B58:B59"/>
    <mergeCell ref="A57:H57"/>
    <mergeCell ref="II10:IL10"/>
    <mergeCell ref="EQ10:ET10"/>
    <mergeCell ref="EY10:FB10"/>
    <mergeCell ref="FG10:FJ10"/>
    <mergeCell ref="FO10:FR10"/>
    <mergeCell ref="IQ10:IT10"/>
    <mergeCell ref="A13:A14"/>
    <mergeCell ref="B13:B14"/>
    <mergeCell ref="D13:D14"/>
    <mergeCell ref="GM10:GP10"/>
    <mergeCell ref="GU10:GX10"/>
    <mergeCell ref="HC10:HF10"/>
    <mergeCell ref="HK10:HN10"/>
    <mergeCell ref="HS10:HV10"/>
    <mergeCell ref="IA10:ID10"/>
    <mergeCell ref="FW10:FZ10"/>
    <mergeCell ref="GE10:GH10"/>
    <mergeCell ref="CU10:CX10"/>
    <mergeCell ref="DC10:DF10"/>
    <mergeCell ref="DK10:DN10"/>
    <mergeCell ref="DS10:DV10"/>
    <mergeCell ref="EA10:ED10"/>
    <mergeCell ref="EI10:EL10"/>
    <mergeCell ref="AY10:BB10"/>
    <mergeCell ref="BG10:BJ10"/>
    <mergeCell ref="BO10:BR10"/>
    <mergeCell ref="BW10:BZ10"/>
    <mergeCell ref="CE10:CH10"/>
    <mergeCell ref="CM10:CP10"/>
    <mergeCell ref="IE9:IG9"/>
    <mergeCell ref="II9:IL9"/>
    <mergeCell ref="IM9:IO9"/>
    <mergeCell ref="IQ9:IT9"/>
    <mergeCell ref="D10:H10"/>
    <mergeCell ref="K10:N10"/>
    <mergeCell ref="S10:V10"/>
    <mergeCell ref="AA10:AD10"/>
    <mergeCell ref="AI10:AL10"/>
    <mergeCell ref="AQ10:AT10"/>
    <mergeCell ref="HG9:HI9"/>
    <mergeCell ref="HK9:HN9"/>
    <mergeCell ref="HO9:HQ9"/>
    <mergeCell ref="HS9:HV9"/>
    <mergeCell ref="HW9:HY9"/>
    <mergeCell ref="IA9:ID9"/>
    <mergeCell ref="GI9:GK9"/>
    <mergeCell ref="GM9:GP9"/>
    <mergeCell ref="GQ9:GS9"/>
    <mergeCell ref="GU9:GX9"/>
    <mergeCell ref="GY9:HA9"/>
    <mergeCell ref="HC9:HF9"/>
    <mergeCell ref="FK9:FM9"/>
    <mergeCell ref="FO9:FR9"/>
    <mergeCell ref="FS9:FU9"/>
    <mergeCell ref="FW9:FZ9"/>
    <mergeCell ref="GA9:GC9"/>
    <mergeCell ref="GE9:GH9"/>
    <mergeCell ref="EM9:EO9"/>
    <mergeCell ref="EQ9:ET9"/>
    <mergeCell ref="EU9:EW9"/>
    <mergeCell ref="EY9:FB9"/>
    <mergeCell ref="FC9:FE9"/>
    <mergeCell ref="FG9:FJ9"/>
    <mergeCell ref="DO9:DQ9"/>
    <mergeCell ref="DS9:DV9"/>
    <mergeCell ref="DW9:DY9"/>
    <mergeCell ref="EA9:ED9"/>
    <mergeCell ref="EE9:EG9"/>
    <mergeCell ref="EI9:EL9"/>
    <mergeCell ref="CQ9:CS9"/>
    <mergeCell ref="CU9:CX9"/>
    <mergeCell ref="CY9:DA9"/>
    <mergeCell ref="DC9:DF9"/>
    <mergeCell ref="DG9:DI9"/>
    <mergeCell ref="DK9:DN9"/>
    <mergeCell ref="BS9:BU9"/>
    <mergeCell ref="BW9:BZ9"/>
    <mergeCell ref="CA9:CC9"/>
    <mergeCell ref="CE9:CH9"/>
    <mergeCell ref="CI9:CK9"/>
    <mergeCell ref="CM9:CP9"/>
    <mergeCell ref="AU9:AW9"/>
    <mergeCell ref="AY9:BB9"/>
    <mergeCell ref="BC9:BE9"/>
    <mergeCell ref="BG9:BJ9"/>
    <mergeCell ref="BK9:BM9"/>
    <mergeCell ref="BO9:BR9"/>
    <mergeCell ref="W9:Y9"/>
    <mergeCell ref="AA9:AD9"/>
    <mergeCell ref="AE9:AG9"/>
    <mergeCell ref="AI9:AL9"/>
    <mergeCell ref="AM9:AO9"/>
    <mergeCell ref="AQ9:AT9"/>
    <mergeCell ref="A3:H3"/>
    <mergeCell ref="A9:C9"/>
    <mergeCell ref="D9:H9"/>
    <mergeCell ref="K9:N9"/>
    <mergeCell ref="O9:Q9"/>
    <mergeCell ref="S9:V9"/>
  </mergeCells>
  <printOptions/>
  <pageMargins left="0.25" right="0.25" top="0.75" bottom="0.75" header="0.5118110236220472" footer="0.5118110236220472"/>
  <pageSetup fitToHeight="0" fitToWidth="1" horizontalDpi="300" verticalDpi="3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Správa Budov</dc:creator>
  <cp:keywords/>
  <dc:description/>
  <cp:lastModifiedBy>Administrator</cp:lastModifiedBy>
  <cp:lastPrinted>2023-11-10T06:52:46Z</cp:lastPrinted>
  <dcterms:created xsi:type="dcterms:W3CDTF">2023-11-10T14:00:24Z</dcterms:created>
  <dcterms:modified xsi:type="dcterms:W3CDTF">2023-11-27T14:54:50Z</dcterms:modified>
  <cp:category/>
  <cp:version/>
  <cp:contentType/>
  <cp:contentStatus/>
</cp:coreProperties>
</file>