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I18" authorId="0">
      <text>
        <r>
          <rPr>
            <sz val="12"/>
            <rFont val="Tahoma"/>
            <family val="2"/>
          </rPr>
          <t xml:space="preserve">Tuto výslednou cenu přeneste do krycího listu nabídky a do návrhu smlouvy - jako </t>
        </r>
        <r>
          <rPr>
            <b/>
            <sz val="12"/>
            <rFont val="Tahoma"/>
            <family val="2"/>
          </rPr>
          <t>cenu hodnocenou</t>
        </r>
      </text>
    </comment>
  </commentList>
</comments>
</file>

<file path=xl/sharedStrings.xml><?xml version="1.0" encoding="utf-8"?>
<sst xmlns="http://schemas.openxmlformats.org/spreadsheetml/2006/main" count="149" uniqueCount="68">
  <si>
    <t>DVEŘE</t>
  </si>
  <si>
    <t>ZÁRUBEŇ</t>
  </si>
  <si>
    <t>PŘÍSLUŠENSTVÍ</t>
  </si>
  <si>
    <t>Montáž,  dveří, vč. Kování samozavírače</t>
  </si>
  <si>
    <t>Cena celkem /bez DPH/</t>
  </si>
  <si>
    <t>požární odolnost</t>
  </si>
  <si>
    <t>povrchová úprava křídla</t>
  </si>
  <si>
    <t>šířka stavebního otvoru</t>
  </si>
  <si>
    <t>výška stavebního otvoru</t>
  </si>
  <si>
    <t>celkem ks</t>
  </si>
  <si>
    <t>cena /ks</t>
  </si>
  <si>
    <t>kování, nerez</t>
  </si>
  <si>
    <t>dřevěná madla na hlavním křídle</t>
  </si>
  <si>
    <t>automatické hranové závory</t>
  </si>
  <si>
    <t>panikové kování na obou křídlech s vnějším štítem</t>
  </si>
  <si>
    <t>elektrický otevírač požární</t>
  </si>
  <si>
    <t>panikové kování na pevném křídle</t>
  </si>
  <si>
    <t>koordinátor zavírání křídel</t>
  </si>
  <si>
    <t>demontáž původních zárubní a dveří</t>
  </si>
  <si>
    <t>likvidace původních zárubní, dveří</t>
  </si>
  <si>
    <t>stavební práce, přípravné práce, zednické práce</t>
  </si>
  <si>
    <t>montáž zárubně, zazdívání /vylití betonem/</t>
  </si>
  <si>
    <t>dýha DUB + lak</t>
  </si>
  <si>
    <t>EI 30 DP3-C</t>
  </si>
  <si>
    <t>Cena základní nátěr</t>
  </si>
  <si>
    <t>povrchová úprava komaxit</t>
  </si>
  <si>
    <t>šířka hlavního křídla</t>
  </si>
  <si>
    <t>výplň hlavního křídla</t>
  </si>
  <si>
    <t>výplň fixního křídla</t>
  </si>
  <si>
    <t>šířka fixního křídla</t>
  </si>
  <si>
    <t xml:space="preserve"> kazeta</t>
  </si>
  <si>
    <t>orientace</t>
  </si>
  <si>
    <t>Levé</t>
  </si>
  <si>
    <t>výška</t>
  </si>
  <si>
    <t xml:space="preserve"> sklo, min. rozměr zasklení 850x1450mm  </t>
  </si>
  <si>
    <t>EI 30</t>
  </si>
  <si>
    <t>druh zárubně</t>
  </si>
  <si>
    <t>ocelová zdící, 4 panty</t>
  </si>
  <si>
    <t>CENA</t>
  </si>
  <si>
    <t>DEMONTÁŽ, LIKVIDACE A MONTÁŽ</t>
  </si>
  <si>
    <t>Cena / ks /bez DPH/</t>
  </si>
  <si>
    <t>Pravé</t>
  </si>
  <si>
    <t>bez PO</t>
  </si>
  <si>
    <t>oprava fixního křídla</t>
  </si>
  <si>
    <t xml:space="preserve"> sklo</t>
  </si>
  <si>
    <t>JÍDELNA 2.NP</t>
  </si>
  <si>
    <t>umístění dveří</t>
  </si>
  <si>
    <t>dřevěná rámová</t>
  </si>
  <si>
    <t>pavilon A 1.NP, 2.NP, 3.NP</t>
  </si>
  <si>
    <t>pavilon B 1.NP, 2.NP</t>
  </si>
  <si>
    <t>pavilon B 3.NP</t>
  </si>
  <si>
    <t xml:space="preserve">VSTUP 1.NP </t>
  </si>
  <si>
    <t>SCHODIŠTĚ 1.NP</t>
  </si>
  <si>
    <t>SCHODIŠTĚ 2.NP, 3.NP</t>
  </si>
  <si>
    <t>ÚDRŽBA 1.PP</t>
  </si>
  <si>
    <t>pavilon C 1.PP</t>
  </si>
  <si>
    <t>pavilon C 1.NP, 2.NP, 3.NP</t>
  </si>
  <si>
    <t>PRÁDELNA 1.PP</t>
  </si>
  <si>
    <t>šířka obložení stávajicí zárubně</t>
  </si>
  <si>
    <t>160, 190</t>
  </si>
  <si>
    <t>Žlutě zvýrazněné buňky vyplňte!</t>
  </si>
  <si>
    <t>…...................................................</t>
  </si>
  <si>
    <t>za zadavatele</t>
  </si>
  <si>
    <t>samozavírač  ramínkem</t>
  </si>
  <si>
    <t xml:space="preserve"> Výměna protipožárních dveří v Domově Sosna - soupis prací                                     Příloha č. 2 ZD</t>
  </si>
  <si>
    <t>V ……………….. dne……………….</t>
  </si>
  <si>
    <t>Ceny uveďte v Kč bez DPH</t>
  </si>
  <si>
    <t>OSTATNÍ NÁKLADY(doprava, montáž, zaměření, likvidace…)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</si>
</sst>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/>
      <right style="thin"/>
      <top style="medium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7" fillId="0" borderId="2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textRotation="90" wrapText="1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quotePrefix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textRotation="90" wrapText="1"/>
    </xf>
    <xf numFmtId="0" fontId="8" fillId="4" borderId="18" xfId="0" applyFont="1" applyFill="1" applyBorder="1" applyAlignment="1">
      <alignment horizontal="center" vertical="center" textRotation="90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4" borderId="20" xfId="0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/>
    </xf>
    <xf numFmtId="0" fontId="11" fillId="4" borderId="14" xfId="0" applyFont="1" applyFill="1" applyBorder="1" applyAlignment="1">
      <alignment horizontal="right" vertical="center" wrapText="1"/>
    </xf>
    <xf numFmtId="0" fontId="11" fillId="4" borderId="23" xfId="0" applyFont="1" applyFill="1" applyBorder="1" applyAlignment="1">
      <alignment horizontal="right" vertical="center" wrapText="1"/>
    </xf>
    <xf numFmtId="0" fontId="11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164" fontId="8" fillId="5" borderId="16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 wrapText="1"/>
    </xf>
    <xf numFmtId="164" fontId="8" fillId="5" borderId="16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164" fontId="7" fillId="6" borderId="2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 quotePrefix="1">
      <alignment horizontal="center" vertical="center" wrapText="1"/>
    </xf>
    <xf numFmtId="0" fontId="13" fillId="0" borderId="14" xfId="0" applyFont="1" applyBorder="1"/>
    <xf numFmtId="0" fontId="14" fillId="0" borderId="23" xfId="0" applyFont="1" applyBorder="1"/>
    <xf numFmtId="0" fontId="14" fillId="0" borderId="16" xfId="0" applyFont="1" applyBorder="1"/>
    <xf numFmtId="0" fontId="13" fillId="5" borderId="14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I28"/>
  <sheetViews>
    <sheetView tabSelected="1" zoomScale="70" zoomScaleNormal="70" workbookViewId="0" topLeftCell="B1">
      <selection activeCell="V20" sqref="V20"/>
    </sheetView>
  </sheetViews>
  <sheetFormatPr defaultColWidth="9.140625" defaultRowHeight="15"/>
  <cols>
    <col min="5" max="5" width="12.7109375" style="0" customWidth="1"/>
    <col min="9" max="9" width="10.28125" style="0" customWidth="1"/>
    <col min="12" max="12" width="10.421875" style="0" customWidth="1"/>
    <col min="16" max="16" width="11.28125" style="0" customWidth="1"/>
    <col min="33" max="33" width="11.7109375" style="0" customWidth="1"/>
    <col min="34" max="34" width="9.57421875" style="0" customWidth="1"/>
    <col min="35" max="35" width="17.8515625" style="0" customWidth="1"/>
  </cols>
  <sheetData>
    <row r="2" spans="1:35" ht="64.5" customHeight="1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2:35" ht="19.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4"/>
      <c r="Q3" s="2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 thickBot="1">
      <c r="A4" s="57" t="s">
        <v>0</v>
      </c>
      <c r="B4" s="58"/>
      <c r="C4" s="58"/>
      <c r="D4" s="58"/>
      <c r="E4" s="58"/>
      <c r="F4" s="58"/>
      <c r="G4" s="58"/>
      <c r="H4" s="58"/>
      <c r="I4" s="59"/>
      <c r="J4" s="54" t="s">
        <v>1</v>
      </c>
      <c r="K4" s="55"/>
      <c r="L4" s="55"/>
      <c r="M4" s="55"/>
      <c r="N4" s="55"/>
      <c r="O4" s="56"/>
      <c r="P4" s="6" t="s">
        <v>0</v>
      </c>
      <c r="Q4" s="60" t="s">
        <v>1</v>
      </c>
      <c r="R4" s="61"/>
      <c r="S4" s="54" t="s">
        <v>2</v>
      </c>
      <c r="T4" s="55"/>
      <c r="U4" s="55"/>
      <c r="V4" s="55"/>
      <c r="W4" s="55"/>
      <c r="X4" s="55"/>
      <c r="Y4" s="55"/>
      <c r="Z4" s="56"/>
      <c r="AA4" s="54" t="s">
        <v>39</v>
      </c>
      <c r="AB4" s="55"/>
      <c r="AC4" s="55"/>
      <c r="AD4" s="55"/>
      <c r="AE4" s="55"/>
      <c r="AF4" s="56"/>
      <c r="AG4" s="54" t="s">
        <v>38</v>
      </c>
      <c r="AH4" s="55"/>
      <c r="AI4" s="56"/>
    </row>
    <row r="5" spans="1:35" ht="135.75" thickBot="1">
      <c r="A5" s="27" t="s">
        <v>46</v>
      </c>
      <c r="B5" s="27" t="s">
        <v>26</v>
      </c>
      <c r="C5" s="28" t="s">
        <v>29</v>
      </c>
      <c r="D5" s="29" t="s">
        <v>33</v>
      </c>
      <c r="E5" s="29" t="s">
        <v>27</v>
      </c>
      <c r="F5" s="29" t="s">
        <v>28</v>
      </c>
      <c r="G5" s="29" t="s">
        <v>6</v>
      </c>
      <c r="H5" s="29" t="s">
        <v>31</v>
      </c>
      <c r="I5" s="30" t="s">
        <v>5</v>
      </c>
      <c r="J5" s="27" t="s">
        <v>7</v>
      </c>
      <c r="K5" s="29" t="s">
        <v>8</v>
      </c>
      <c r="L5" s="29" t="s">
        <v>36</v>
      </c>
      <c r="M5" s="29" t="s">
        <v>58</v>
      </c>
      <c r="N5" s="29" t="s">
        <v>31</v>
      </c>
      <c r="O5" s="30" t="s">
        <v>5</v>
      </c>
      <c r="P5" s="31" t="s">
        <v>10</v>
      </c>
      <c r="Q5" s="32" t="s">
        <v>24</v>
      </c>
      <c r="R5" s="33" t="s">
        <v>25</v>
      </c>
      <c r="S5" s="37" t="s">
        <v>11</v>
      </c>
      <c r="T5" s="37" t="s">
        <v>12</v>
      </c>
      <c r="U5" s="38" t="s">
        <v>13</v>
      </c>
      <c r="V5" s="39" t="s">
        <v>14</v>
      </c>
      <c r="W5" s="39" t="s">
        <v>15</v>
      </c>
      <c r="X5" s="39" t="s">
        <v>16</v>
      </c>
      <c r="Y5" s="39" t="s">
        <v>17</v>
      </c>
      <c r="Z5" s="40" t="s">
        <v>63</v>
      </c>
      <c r="AA5" s="41" t="s">
        <v>43</v>
      </c>
      <c r="AB5" s="15" t="s">
        <v>18</v>
      </c>
      <c r="AC5" s="16" t="s">
        <v>19</v>
      </c>
      <c r="AD5" s="16" t="s">
        <v>20</v>
      </c>
      <c r="AE5" s="29" t="s">
        <v>21</v>
      </c>
      <c r="AF5" s="36" t="s">
        <v>3</v>
      </c>
      <c r="AG5" s="14" t="s">
        <v>40</v>
      </c>
      <c r="AH5" s="34" t="s">
        <v>9</v>
      </c>
      <c r="AI5" s="35" t="s">
        <v>4</v>
      </c>
    </row>
    <row r="6" spans="1:35" ht="69.95" customHeight="1" thickBot="1">
      <c r="A6" s="11" t="s">
        <v>48</v>
      </c>
      <c r="B6" s="17">
        <v>1100</v>
      </c>
      <c r="C6" s="18">
        <v>350</v>
      </c>
      <c r="D6" s="19">
        <v>1970</v>
      </c>
      <c r="E6" s="19" t="s">
        <v>34</v>
      </c>
      <c r="F6" s="19" t="s">
        <v>30</v>
      </c>
      <c r="G6" s="19" t="s">
        <v>22</v>
      </c>
      <c r="H6" s="19" t="s">
        <v>32</v>
      </c>
      <c r="I6" s="20" t="s">
        <v>23</v>
      </c>
      <c r="J6" s="17">
        <v>1450</v>
      </c>
      <c r="K6" s="19">
        <v>1970</v>
      </c>
      <c r="L6" s="19" t="s">
        <v>37</v>
      </c>
      <c r="M6" s="45">
        <v>115</v>
      </c>
      <c r="N6" s="19" t="s">
        <v>32</v>
      </c>
      <c r="O6" s="20" t="s">
        <v>35</v>
      </c>
      <c r="P6" s="21"/>
      <c r="Q6" s="22"/>
      <c r="R6" s="62"/>
      <c r="S6" s="63"/>
      <c r="T6" s="63"/>
      <c r="U6" s="63"/>
      <c r="V6" s="64"/>
      <c r="W6" s="64"/>
      <c r="X6" s="64"/>
      <c r="Y6" s="63"/>
      <c r="Z6" s="65"/>
      <c r="AA6" s="64"/>
      <c r="AB6" s="63"/>
      <c r="AC6" s="63"/>
      <c r="AD6" s="63"/>
      <c r="AE6" s="66"/>
      <c r="AF6" s="67"/>
      <c r="AG6" s="43">
        <f aca="true" t="shared" si="0" ref="AG6:AG16">SUM(P6:AF6)</f>
        <v>0</v>
      </c>
      <c r="AH6" s="23">
        <v>3</v>
      </c>
      <c r="AI6" s="9">
        <f aca="true" t="shared" si="1" ref="AI6:AI16">AH6*AG6</f>
        <v>0</v>
      </c>
    </row>
    <row r="7" spans="1:35" ht="69.95" customHeight="1" thickBot="1">
      <c r="A7" s="11" t="s">
        <v>49</v>
      </c>
      <c r="B7" s="17">
        <v>1100</v>
      </c>
      <c r="C7" s="18">
        <v>350</v>
      </c>
      <c r="D7" s="19">
        <v>1970</v>
      </c>
      <c r="E7" s="19" t="s">
        <v>34</v>
      </c>
      <c r="F7" s="19" t="s">
        <v>30</v>
      </c>
      <c r="G7" s="19" t="s">
        <v>22</v>
      </c>
      <c r="H7" s="19" t="s">
        <v>32</v>
      </c>
      <c r="I7" s="20" t="s">
        <v>23</v>
      </c>
      <c r="J7" s="17">
        <v>1450</v>
      </c>
      <c r="K7" s="19">
        <v>1970</v>
      </c>
      <c r="L7" s="19" t="s">
        <v>37</v>
      </c>
      <c r="M7" s="45" t="s">
        <v>59</v>
      </c>
      <c r="N7" s="19" t="s">
        <v>32</v>
      </c>
      <c r="O7" s="20" t="s">
        <v>35</v>
      </c>
      <c r="P7" s="21"/>
      <c r="Q7" s="22"/>
      <c r="R7" s="62"/>
      <c r="S7" s="63"/>
      <c r="T7" s="63"/>
      <c r="U7" s="63"/>
      <c r="V7" s="64"/>
      <c r="W7" s="64"/>
      <c r="X7" s="64"/>
      <c r="Y7" s="63"/>
      <c r="Z7" s="65"/>
      <c r="AA7" s="64"/>
      <c r="AB7" s="63"/>
      <c r="AC7" s="63"/>
      <c r="AD7" s="63"/>
      <c r="AE7" s="66"/>
      <c r="AF7" s="67"/>
      <c r="AG7" s="43">
        <f t="shared" si="0"/>
        <v>0</v>
      </c>
      <c r="AH7" s="23">
        <v>2</v>
      </c>
      <c r="AI7" s="9">
        <f t="shared" si="1"/>
        <v>0</v>
      </c>
    </row>
    <row r="8" spans="1:35" ht="69.95" customHeight="1" thickBot="1">
      <c r="A8" s="11" t="s">
        <v>50</v>
      </c>
      <c r="B8" s="17">
        <v>1100</v>
      </c>
      <c r="C8" s="18">
        <v>350</v>
      </c>
      <c r="D8" s="19">
        <v>1970</v>
      </c>
      <c r="E8" s="19" t="s">
        <v>34</v>
      </c>
      <c r="F8" s="19" t="s">
        <v>30</v>
      </c>
      <c r="G8" s="19" t="s">
        <v>22</v>
      </c>
      <c r="H8" s="19" t="s">
        <v>32</v>
      </c>
      <c r="I8" s="20" t="s">
        <v>23</v>
      </c>
      <c r="J8" s="17">
        <v>1450</v>
      </c>
      <c r="K8" s="19">
        <v>1970</v>
      </c>
      <c r="L8" s="19" t="s">
        <v>37</v>
      </c>
      <c r="M8" s="45">
        <v>190</v>
      </c>
      <c r="N8" s="19" t="s">
        <v>32</v>
      </c>
      <c r="O8" s="20" t="s">
        <v>35</v>
      </c>
      <c r="P8" s="21"/>
      <c r="Q8" s="22"/>
      <c r="R8" s="62"/>
      <c r="S8" s="63"/>
      <c r="T8" s="63"/>
      <c r="U8" s="63"/>
      <c r="V8" s="64"/>
      <c r="W8" s="63"/>
      <c r="X8" s="64"/>
      <c r="Y8" s="63"/>
      <c r="Z8" s="65"/>
      <c r="AA8" s="64"/>
      <c r="AB8" s="63"/>
      <c r="AC8" s="63"/>
      <c r="AD8" s="63"/>
      <c r="AE8" s="66"/>
      <c r="AF8" s="67"/>
      <c r="AG8" s="43">
        <f t="shared" si="0"/>
        <v>0</v>
      </c>
      <c r="AH8" s="23">
        <v>1</v>
      </c>
      <c r="AI8" s="9">
        <f t="shared" si="1"/>
        <v>0</v>
      </c>
    </row>
    <row r="9" spans="1:35" s="7" customFormat="1" ht="69.95" customHeight="1" thickBot="1">
      <c r="A9" s="11" t="s">
        <v>45</v>
      </c>
      <c r="B9" s="17">
        <v>1100</v>
      </c>
      <c r="C9" s="18">
        <v>350</v>
      </c>
      <c r="D9" s="19">
        <v>1970</v>
      </c>
      <c r="E9" s="19" t="s">
        <v>34</v>
      </c>
      <c r="F9" s="19" t="s">
        <v>30</v>
      </c>
      <c r="G9" s="19" t="s">
        <v>22</v>
      </c>
      <c r="H9" s="19" t="s">
        <v>32</v>
      </c>
      <c r="I9" s="20" t="s">
        <v>23</v>
      </c>
      <c r="J9" s="17">
        <v>1450</v>
      </c>
      <c r="K9" s="19">
        <v>1970</v>
      </c>
      <c r="L9" s="19" t="s">
        <v>37</v>
      </c>
      <c r="M9" s="46">
        <v>160</v>
      </c>
      <c r="N9" s="19" t="s">
        <v>32</v>
      </c>
      <c r="O9" s="20" t="s">
        <v>35</v>
      </c>
      <c r="P9" s="24"/>
      <c r="Q9" s="22"/>
      <c r="R9" s="62"/>
      <c r="S9" s="63"/>
      <c r="T9" s="63"/>
      <c r="U9" s="64"/>
      <c r="V9" s="63"/>
      <c r="W9" s="64"/>
      <c r="X9" s="64"/>
      <c r="Y9" s="63"/>
      <c r="Z9" s="65"/>
      <c r="AA9" s="64"/>
      <c r="AB9" s="63"/>
      <c r="AC9" s="63"/>
      <c r="AD9" s="63"/>
      <c r="AE9" s="66"/>
      <c r="AF9" s="65"/>
      <c r="AG9" s="44">
        <f t="shared" si="0"/>
        <v>0</v>
      </c>
      <c r="AH9" s="25">
        <v>1</v>
      </c>
      <c r="AI9" s="10">
        <f t="shared" si="1"/>
        <v>0</v>
      </c>
    </row>
    <row r="10" spans="1:35" ht="69.95" customHeight="1" thickBot="1">
      <c r="A10" s="12" t="s">
        <v>51</v>
      </c>
      <c r="B10" s="17">
        <v>1100</v>
      </c>
      <c r="C10" s="18">
        <v>350</v>
      </c>
      <c r="D10" s="19">
        <v>1970</v>
      </c>
      <c r="E10" s="19" t="s">
        <v>34</v>
      </c>
      <c r="F10" s="19" t="s">
        <v>30</v>
      </c>
      <c r="G10" s="19" t="s">
        <v>22</v>
      </c>
      <c r="H10" s="19" t="s">
        <v>41</v>
      </c>
      <c r="I10" s="20" t="s">
        <v>23</v>
      </c>
      <c r="J10" s="17">
        <v>1450</v>
      </c>
      <c r="K10" s="19">
        <v>1970</v>
      </c>
      <c r="L10" s="19" t="s">
        <v>37</v>
      </c>
      <c r="M10" s="45">
        <v>160</v>
      </c>
      <c r="N10" s="19" t="s">
        <v>41</v>
      </c>
      <c r="O10" s="20" t="s">
        <v>35</v>
      </c>
      <c r="P10" s="21"/>
      <c r="Q10" s="22"/>
      <c r="R10" s="62"/>
      <c r="S10" s="63"/>
      <c r="T10" s="63"/>
      <c r="U10" s="64"/>
      <c r="V10" s="63"/>
      <c r="W10" s="64"/>
      <c r="X10" s="64"/>
      <c r="Y10" s="63"/>
      <c r="Z10" s="65"/>
      <c r="AA10" s="64"/>
      <c r="AB10" s="63"/>
      <c r="AC10" s="63"/>
      <c r="AD10" s="63"/>
      <c r="AE10" s="66"/>
      <c r="AF10" s="67"/>
      <c r="AG10" s="43">
        <f t="shared" si="0"/>
        <v>0</v>
      </c>
      <c r="AH10" s="23">
        <v>1</v>
      </c>
      <c r="AI10" s="9">
        <f t="shared" si="1"/>
        <v>0</v>
      </c>
    </row>
    <row r="11" spans="1:35" ht="69.95" customHeight="1" thickBot="1">
      <c r="A11" s="11" t="s">
        <v>52</v>
      </c>
      <c r="B11" s="17">
        <v>1100</v>
      </c>
      <c r="C11" s="18">
        <v>350</v>
      </c>
      <c r="D11" s="19">
        <v>1970</v>
      </c>
      <c r="E11" s="19" t="s">
        <v>34</v>
      </c>
      <c r="F11" s="19" t="s">
        <v>30</v>
      </c>
      <c r="G11" s="19" t="s">
        <v>22</v>
      </c>
      <c r="H11" s="19" t="s">
        <v>41</v>
      </c>
      <c r="I11" s="76" t="s">
        <v>42</v>
      </c>
      <c r="J11" s="17">
        <v>1450</v>
      </c>
      <c r="K11" s="19">
        <v>1970</v>
      </c>
      <c r="L11" s="19" t="s">
        <v>37</v>
      </c>
      <c r="M11" s="45">
        <v>180</v>
      </c>
      <c r="N11" s="19" t="s">
        <v>41</v>
      </c>
      <c r="O11" s="76" t="s">
        <v>42</v>
      </c>
      <c r="P11" s="21"/>
      <c r="Q11" s="22"/>
      <c r="R11" s="62"/>
      <c r="S11" s="63"/>
      <c r="T11" s="63"/>
      <c r="U11" s="64"/>
      <c r="V11" s="63"/>
      <c r="W11" s="64"/>
      <c r="X11" s="64"/>
      <c r="Y11" s="63"/>
      <c r="Z11" s="65"/>
      <c r="AA11" s="64"/>
      <c r="AB11" s="63"/>
      <c r="AC11" s="63"/>
      <c r="AD11" s="63"/>
      <c r="AE11" s="66"/>
      <c r="AF11" s="67"/>
      <c r="AG11" s="43">
        <f t="shared" si="0"/>
        <v>0</v>
      </c>
      <c r="AH11" s="23">
        <v>1</v>
      </c>
      <c r="AI11" s="9">
        <f t="shared" si="1"/>
        <v>0</v>
      </c>
    </row>
    <row r="12" spans="1:35" ht="69.95" customHeight="1" thickBot="1">
      <c r="A12" s="11" t="s">
        <v>53</v>
      </c>
      <c r="B12" s="17">
        <v>1100</v>
      </c>
      <c r="C12" s="18">
        <v>350</v>
      </c>
      <c r="D12" s="19">
        <v>1970</v>
      </c>
      <c r="E12" s="19" t="s">
        <v>34</v>
      </c>
      <c r="F12" s="19" t="s">
        <v>30</v>
      </c>
      <c r="G12" s="19" t="s">
        <v>22</v>
      </c>
      <c r="H12" s="19" t="s">
        <v>32</v>
      </c>
      <c r="I12" s="76" t="s">
        <v>42</v>
      </c>
      <c r="J12" s="17">
        <v>1450</v>
      </c>
      <c r="K12" s="19">
        <v>1970</v>
      </c>
      <c r="L12" s="19" t="s">
        <v>37</v>
      </c>
      <c r="M12" s="45">
        <v>185</v>
      </c>
      <c r="N12" s="19" t="s">
        <v>32</v>
      </c>
      <c r="O12" s="76" t="s">
        <v>42</v>
      </c>
      <c r="P12" s="21"/>
      <c r="Q12" s="22"/>
      <c r="R12" s="62"/>
      <c r="S12" s="63"/>
      <c r="T12" s="63"/>
      <c r="U12" s="64"/>
      <c r="V12" s="63"/>
      <c r="W12" s="64"/>
      <c r="X12" s="64"/>
      <c r="Y12" s="63"/>
      <c r="Z12" s="65"/>
      <c r="AA12" s="64"/>
      <c r="AB12" s="63"/>
      <c r="AC12" s="63"/>
      <c r="AD12" s="63"/>
      <c r="AE12" s="66"/>
      <c r="AF12" s="67"/>
      <c r="AG12" s="43">
        <f t="shared" si="0"/>
        <v>0</v>
      </c>
      <c r="AH12" s="23">
        <v>2</v>
      </c>
      <c r="AI12" s="9">
        <f t="shared" si="1"/>
        <v>0</v>
      </c>
    </row>
    <row r="13" spans="1:35" ht="69.95" customHeight="1" thickBot="1">
      <c r="A13" s="11" t="s">
        <v>54</v>
      </c>
      <c r="B13" s="17">
        <v>1100</v>
      </c>
      <c r="C13" s="18">
        <v>350</v>
      </c>
      <c r="D13" s="26">
        <v>1950</v>
      </c>
      <c r="E13" s="19" t="s">
        <v>34</v>
      </c>
      <c r="F13" s="19" t="s">
        <v>30</v>
      </c>
      <c r="G13" s="19" t="s">
        <v>22</v>
      </c>
      <c r="H13" s="19" t="s">
        <v>32</v>
      </c>
      <c r="I13" s="20" t="s">
        <v>23</v>
      </c>
      <c r="J13" s="17">
        <v>1450</v>
      </c>
      <c r="K13" s="26">
        <v>1950</v>
      </c>
      <c r="L13" s="19" t="s">
        <v>37</v>
      </c>
      <c r="M13" s="45">
        <v>160</v>
      </c>
      <c r="N13" s="19" t="s">
        <v>32</v>
      </c>
      <c r="O13" s="20" t="s">
        <v>35</v>
      </c>
      <c r="P13" s="21"/>
      <c r="Q13" s="22"/>
      <c r="R13" s="62"/>
      <c r="S13" s="63"/>
      <c r="T13" s="63"/>
      <c r="U13" s="63"/>
      <c r="V13" s="64"/>
      <c r="W13" s="64"/>
      <c r="X13" s="64"/>
      <c r="Y13" s="63"/>
      <c r="Z13" s="65"/>
      <c r="AA13" s="64"/>
      <c r="AB13" s="63"/>
      <c r="AC13" s="63"/>
      <c r="AD13" s="63"/>
      <c r="AE13" s="66"/>
      <c r="AF13" s="67"/>
      <c r="AG13" s="43">
        <f t="shared" si="0"/>
        <v>0</v>
      </c>
      <c r="AH13" s="23">
        <v>1</v>
      </c>
      <c r="AI13" s="9">
        <f t="shared" si="1"/>
        <v>0</v>
      </c>
    </row>
    <row r="14" spans="1:35" ht="69.95" customHeight="1" thickBot="1">
      <c r="A14" s="11" t="s">
        <v>57</v>
      </c>
      <c r="B14" s="17">
        <v>1100</v>
      </c>
      <c r="C14" s="18">
        <v>350</v>
      </c>
      <c r="D14" s="26">
        <v>1950</v>
      </c>
      <c r="E14" s="19" t="s">
        <v>34</v>
      </c>
      <c r="F14" s="19" t="s">
        <v>30</v>
      </c>
      <c r="G14" s="19" t="s">
        <v>22</v>
      </c>
      <c r="H14" s="19" t="s">
        <v>41</v>
      </c>
      <c r="I14" s="20" t="s">
        <v>23</v>
      </c>
      <c r="J14" s="17">
        <v>1450</v>
      </c>
      <c r="K14" s="26">
        <v>1950</v>
      </c>
      <c r="L14" s="19" t="s">
        <v>37</v>
      </c>
      <c r="M14" s="45">
        <v>160</v>
      </c>
      <c r="N14" s="19" t="s">
        <v>41</v>
      </c>
      <c r="O14" s="20" t="s">
        <v>35</v>
      </c>
      <c r="P14" s="21"/>
      <c r="Q14" s="22"/>
      <c r="R14" s="62"/>
      <c r="S14" s="63"/>
      <c r="T14" s="63"/>
      <c r="U14" s="63"/>
      <c r="V14" s="64"/>
      <c r="W14" s="64"/>
      <c r="X14" s="64"/>
      <c r="Y14" s="63"/>
      <c r="Z14" s="65"/>
      <c r="AA14" s="64"/>
      <c r="AB14" s="63"/>
      <c r="AC14" s="63"/>
      <c r="AD14" s="63"/>
      <c r="AE14" s="66"/>
      <c r="AF14" s="67"/>
      <c r="AG14" s="43">
        <f t="shared" si="0"/>
        <v>0</v>
      </c>
      <c r="AH14" s="23">
        <v>1</v>
      </c>
      <c r="AI14" s="9">
        <f t="shared" si="1"/>
        <v>0</v>
      </c>
    </row>
    <row r="15" spans="1:35" ht="69.95" customHeight="1" thickBot="1">
      <c r="A15" s="11" t="s">
        <v>56</v>
      </c>
      <c r="B15" s="17">
        <v>1200</v>
      </c>
      <c r="C15" s="18">
        <v>550</v>
      </c>
      <c r="D15" s="26">
        <v>2300</v>
      </c>
      <c r="E15" s="19" t="s">
        <v>44</v>
      </c>
      <c r="F15" s="19" t="s">
        <v>30</v>
      </c>
      <c r="G15" s="19" t="s">
        <v>22</v>
      </c>
      <c r="H15" s="19" t="s">
        <v>32</v>
      </c>
      <c r="I15" s="20" t="s">
        <v>23</v>
      </c>
      <c r="J15" s="17">
        <v>1750</v>
      </c>
      <c r="K15" s="26">
        <v>2300</v>
      </c>
      <c r="L15" s="19" t="s">
        <v>47</v>
      </c>
      <c r="M15" s="45"/>
      <c r="N15" s="19" t="s">
        <v>32</v>
      </c>
      <c r="O15" s="20" t="s">
        <v>35</v>
      </c>
      <c r="P15" s="68"/>
      <c r="Q15" s="69"/>
      <c r="R15" s="70"/>
      <c r="S15" s="71"/>
      <c r="T15" s="64"/>
      <c r="U15" s="64"/>
      <c r="V15" s="64"/>
      <c r="W15" s="64"/>
      <c r="X15" s="63"/>
      <c r="Y15" s="63"/>
      <c r="Z15" s="65"/>
      <c r="AA15" s="64"/>
      <c r="AB15" s="64"/>
      <c r="AC15" s="64"/>
      <c r="AD15" s="64"/>
      <c r="AE15" s="64"/>
      <c r="AF15" s="67"/>
      <c r="AG15" s="43">
        <f t="shared" si="0"/>
        <v>0</v>
      </c>
      <c r="AH15" s="23">
        <v>3</v>
      </c>
      <c r="AI15" s="9">
        <f t="shared" si="1"/>
        <v>0</v>
      </c>
    </row>
    <row r="16" spans="1:35" ht="69.95" customHeight="1" thickBot="1">
      <c r="A16" s="13" t="s">
        <v>55</v>
      </c>
      <c r="B16" s="17">
        <v>1200</v>
      </c>
      <c r="C16" s="18">
        <v>550</v>
      </c>
      <c r="D16" s="26">
        <v>2300</v>
      </c>
      <c r="E16" s="19" t="s">
        <v>44</v>
      </c>
      <c r="F16" s="19" t="s">
        <v>30</v>
      </c>
      <c r="G16" s="19" t="s">
        <v>22</v>
      </c>
      <c r="H16" s="19" t="s">
        <v>32</v>
      </c>
      <c r="I16" s="20" t="s">
        <v>23</v>
      </c>
      <c r="J16" s="17">
        <v>1750</v>
      </c>
      <c r="K16" s="26">
        <v>2300</v>
      </c>
      <c r="L16" s="19" t="s">
        <v>47</v>
      </c>
      <c r="M16" s="45"/>
      <c r="N16" s="19" t="s">
        <v>32</v>
      </c>
      <c r="O16" s="20" t="s">
        <v>35</v>
      </c>
      <c r="P16" s="68"/>
      <c r="Q16" s="69"/>
      <c r="R16" s="70"/>
      <c r="S16" s="71"/>
      <c r="T16" s="64"/>
      <c r="U16" s="64"/>
      <c r="V16" s="64"/>
      <c r="W16" s="64"/>
      <c r="X16" s="63"/>
      <c r="Y16" s="63"/>
      <c r="Z16" s="65"/>
      <c r="AA16" s="72"/>
      <c r="AB16" s="64"/>
      <c r="AC16" s="64"/>
      <c r="AD16" s="64"/>
      <c r="AE16" s="64"/>
      <c r="AF16" s="67"/>
      <c r="AG16" s="43">
        <f t="shared" si="0"/>
        <v>0</v>
      </c>
      <c r="AH16" s="23">
        <v>1</v>
      </c>
      <c r="AI16" s="9">
        <f t="shared" si="1"/>
        <v>0</v>
      </c>
    </row>
    <row r="17" spans="1:35" ht="69.95" customHeight="1" thickBot="1">
      <c r="A17" s="49" t="s">
        <v>67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42">
        <v>1</v>
      </c>
      <c r="AI17" s="73"/>
    </row>
    <row r="18" spans="27:35" ht="69.95" customHeight="1" thickBot="1">
      <c r="AA18" s="74" t="s">
        <v>65</v>
      </c>
      <c r="AB18" s="74"/>
      <c r="AC18" s="74"/>
      <c r="AD18" s="74"/>
      <c r="AE18" s="74"/>
      <c r="AH18" s="8">
        <f>SUM(AH6:AH16)</f>
        <v>17</v>
      </c>
      <c r="AI18" s="75">
        <f>SUM(AI6:AI17)</f>
        <v>0</v>
      </c>
    </row>
    <row r="19" spans="1:34" ht="33" customHeight="1" thickBot="1">
      <c r="A19" s="80" t="s">
        <v>60</v>
      </c>
      <c r="B19" s="81"/>
      <c r="C19" s="81"/>
      <c r="D19" s="81"/>
      <c r="E19" s="82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60.75" customHeight="1" thickBot="1">
      <c r="A20" s="77" t="s">
        <v>66</v>
      </c>
      <c r="B20" s="78"/>
      <c r="C20" s="78"/>
      <c r="D20" s="78"/>
      <c r="E20" s="79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74" t="s">
        <v>61</v>
      </c>
      <c r="AC20" s="74"/>
      <c r="AD20" s="74"/>
      <c r="AE20" s="74"/>
      <c r="AF20" s="47"/>
      <c r="AG20" s="47"/>
      <c r="AH20" s="47"/>
    </row>
    <row r="21" spans="1:34" ht="23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53" t="s">
        <v>62</v>
      </c>
      <c r="AC21" s="53"/>
      <c r="AD21" s="53"/>
      <c r="AE21" s="53"/>
      <c r="AF21" s="48"/>
      <c r="AG21" s="47"/>
      <c r="AH21" s="47"/>
    </row>
    <row r="22" spans="1:34" ht="65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23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23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23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53"/>
      <c r="AE25" s="53"/>
      <c r="AF25" s="53"/>
      <c r="AG25" s="53"/>
      <c r="AH25" s="47"/>
    </row>
    <row r="26" spans="1:34" ht="23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53"/>
      <c r="AE26" s="53"/>
      <c r="AF26" s="53"/>
      <c r="AG26" s="53"/>
      <c r="AH26" s="47"/>
    </row>
    <row r="27" spans="1:34" ht="23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ht="23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</sheetData>
  <mergeCells count="14">
    <mergeCell ref="A17:AG17"/>
    <mergeCell ref="A2:AI2"/>
    <mergeCell ref="A19:E19"/>
    <mergeCell ref="AD25:AG25"/>
    <mergeCell ref="AD26:AG26"/>
    <mergeCell ref="AA18:AE18"/>
    <mergeCell ref="AB20:AE20"/>
    <mergeCell ref="AB21:AE21"/>
    <mergeCell ref="AG4:AI4"/>
    <mergeCell ref="AA4:AF4"/>
    <mergeCell ref="A4:I4"/>
    <mergeCell ref="S4:Z4"/>
    <mergeCell ref="J4:O4"/>
    <mergeCell ref="Q4:R4"/>
  </mergeCells>
  <printOptions/>
  <pageMargins left="0.2362204724409449" right="0.2362204724409449" top="0.7480314960629921" bottom="0.1968503937007874" header="0.31496062992125984" footer="0.31496062992125984"/>
  <pageSetup fitToHeight="0" fitToWidth="1" horizontalDpi="300" verticalDpi="3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Budov</dc:creator>
  <cp:keywords/>
  <dc:description/>
  <cp:lastModifiedBy>Administrator</cp:lastModifiedBy>
  <cp:lastPrinted>2023-08-04T10:02:32Z</cp:lastPrinted>
  <dcterms:created xsi:type="dcterms:W3CDTF">2023-08-02T11:34:27Z</dcterms:created>
  <dcterms:modified xsi:type="dcterms:W3CDTF">2023-08-23T14:35:12Z</dcterms:modified>
  <cp:category/>
  <cp:version/>
  <cp:contentType/>
  <cp:contentStatus/>
</cp:coreProperties>
</file>