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28680" yWindow="65416" windowWidth="29040" windowHeight="15840" firstSheet="2" activeTab="7"/>
  </bookViews>
  <sheets>
    <sheet name="1 Badatelství" sheetId="7" r:id="rId1"/>
    <sheet name="2 Roboti a stroje" sheetId="8" r:id="rId2"/>
    <sheet name="3 Modely a modelování" sheetId="9" r:id="rId3"/>
    <sheet name=" 4 Mikroskopy" sheetId="10" r:id="rId4"/>
    <sheet name="5 Učení hrou " sheetId="11" r:id="rId5"/>
    <sheet name="6 Výuka smyslů" sheetId="12" r:id="rId6"/>
    <sheet name="7 Stavebnice" sheetId="13" r:id="rId7"/>
    <sheet name="8 Různé pomůcky" sheetId="14" r:id="rId8"/>
  </sheets>
  <definedNames>
    <definedName name="_xlnm.Print_Titles" localSheetId="0">'1 Badatelství'!$14:$15</definedName>
  </definedNames>
  <calcPr calcId="181029"/>
</workbook>
</file>

<file path=xl/sharedStrings.xml><?xml version="1.0" encoding="utf-8"?>
<sst xmlns="http://schemas.openxmlformats.org/spreadsheetml/2006/main" count="350" uniqueCount="102">
  <si>
    <t>1</t>
  </si>
  <si>
    <t>4</t>
  </si>
  <si>
    <t>5</t>
  </si>
  <si>
    <t>Popis</t>
  </si>
  <si>
    <t>P.Č.</t>
  </si>
  <si>
    <t>MJ</t>
  </si>
  <si>
    <t>Množství celkem</t>
  </si>
  <si>
    <t>kus</t>
  </si>
  <si>
    <t>Cena jednotková v Kč bez DPH</t>
  </si>
  <si>
    <t>Cena celkem v Kč bez DPH</t>
  </si>
  <si>
    <t>Cenová nabídka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</si>
  <si>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</si>
  <si>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</si>
  <si>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</si>
  <si>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</si>
  <si>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</si>
  <si>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</si>
  <si>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</si>
  <si>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</si>
  <si>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</si>
  <si>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</si>
  <si>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</si>
  <si>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</si>
  <si>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</si>
  <si>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DPH (uveďte, pokud jste plátci)</t>
  </si>
  <si>
    <t>Zadavatel: Základní škola a mateřská škola, Třinec, Kaštanová 412, příspěvková organizace</t>
  </si>
  <si>
    <t>I. Badatelna</t>
  </si>
  <si>
    <t>1a</t>
  </si>
  <si>
    <t>Badatelský batůžek – dendrologie</t>
  </si>
  <si>
    <t>1b</t>
  </si>
  <si>
    <t>Badatelský batůžek – botanika a luční hmyz</t>
  </si>
  <si>
    <t>1c</t>
  </si>
  <si>
    <t xml:space="preserve">Badatelský batůžek – vodní a půdní živočichové </t>
  </si>
  <si>
    <t xml:space="preserve">Příroda – jaro – sada pomůcek pro 1.stupeň </t>
  </si>
  <si>
    <t xml:space="preserve">Příroda – podzim – sada pomůcek pro 1.stupeň </t>
  </si>
  <si>
    <t xml:space="preserve">Christenův výškoměr </t>
  </si>
  <si>
    <t>Kartičky čeledi rostlin</t>
  </si>
  <si>
    <t xml:space="preserve">Klíč k určování lučních bezobratlých </t>
  </si>
  <si>
    <t xml:space="preserve">Klíč k určování půdních bezobratlých </t>
  </si>
  <si>
    <t>18a</t>
  </si>
  <si>
    <t>18b</t>
  </si>
  <si>
    <t>18c</t>
  </si>
  <si>
    <t>18d</t>
  </si>
  <si>
    <t>Učebna přírodovědy</t>
  </si>
  <si>
    <t xml:space="preserve">Klíč k určování stop savců </t>
  </si>
  <si>
    <t xml:space="preserve">Klíč k určování stromů podle listů </t>
  </si>
  <si>
    <t>Klíč k určování stromů v zimním stavu</t>
  </si>
  <si>
    <t xml:space="preserve">Klíč k určování vodních bezobratlých živočichů </t>
  </si>
  <si>
    <t xml:space="preserve">Jednoduché a poháněné stroje </t>
  </si>
  <si>
    <t xml:space="preserve">Obnovitelná energie </t>
  </si>
  <si>
    <t xml:space="preserve">Prosvětlovací mikroskop s HD kamerou </t>
  </si>
  <si>
    <t xml:space="preserve">Mikroskop s vestavěnou LCD obrazovkou </t>
  </si>
  <si>
    <t xml:space="preserve">Studentský mikroskop s kamerou </t>
  </si>
  <si>
    <t xml:space="preserve">Naše nejhojnější trávy </t>
  </si>
  <si>
    <t xml:space="preserve">Box pro odchyt a pozorování vodních živočichů </t>
  </si>
  <si>
    <t xml:space="preserve">Naučná tabule lučních bezobratlých </t>
  </si>
  <si>
    <t xml:space="preserve">Naučná tabule s ptáky na krmítku </t>
  </si>
  <si>
    <t xml:space="preserve">Naučná tabule půdních bezobratlých </t>
  </si>
  <si>
    <t xml:space="preserve">Naučná tabule vodních bezobratlých </t>
  </si>
  <si>
    <t xml:space="preserve">Stromy a keře v našich lesích, parcích a zahradách </t>
  </si>
  <si>
    <t xml:space="preserve">Váhy dvouramenné </t>
  </si>
  <si>
    <t xml:space="preserve">Balíček o životě ve vodě </t>
  </si>
  <si>
    <t xml:space="preserve">Souprava chemie pro pokusy v základní škole </t>
  </si>
  <si>
    <t xml:space="preserve">Sada map evropských zemí ve skříňce/stojanu  </t>
  </si>
  <si>
    <t xml:space="preserve">Elektronická stavebnice </t>
  </si>
  <si>
    <t xml:space="preserve">Elektronická stavebnice pro objevování pohybu a elektřiny </t>
  </si>
  <si>
    <t xml:space="preserve">Mapa světa </t>
  </si>
  <si>
    <t xml:space="preserve">Sbírka minerálů, 24 kusů </t>
  </si>
  <si>
    <t>Název zakázky: „Dodávka učebních pomůcek pro ZŠ Kaštanová - po částech 2"</t>
  </si>
  <si>
    <t>Část 1: Badatelství</t>
  </si>
  <si>
    <t>Část 2: Roboti a stroje</t>
  </si>
  <si>
    <t>Část 3: Modely a modelování</t>
  </si>
  <si>
    <t>Část 4: Mikroskopy</t>
  </si>
  <si>
    <t>Část 5. Učení hrou (mapy, model sopky)</t>
  </si>
  <si>
    <t xml:space="preserve">Část 6. Výuka smyslů (sady pro pokusy, minerály, horniny…) </t>
  </si>
  <si>
    <t>Část 7: Stavebnice</t>
  </si>
  <si>
    <t>Část 8. Různé pomůcky</t>
  </si>
  <si>
    <t>Dalekohled lovecký</t>
  </si>
  <si>
    <t xml:space="preserve">Sada k pokusům s kladkami a kladkostroji  </t>
  </si>
  <si>
    <t xml:space="preserve">Interaktivní edukační robot </t>
  </si>
  <si>
    <t xml:space="preserve">Magnetismus a elektřina </t>
  </si>
  <si>
    <t xml:space="preserve">Model Slunce, Země a Měsíce, trojrozměrný model </t>
  </si>
  <si>
    <t xml:space="preserve">Sady preparátů </t>
  </si>
  <si>
    <t xml:space="preserve">Model sopky s erupcí </t>
  </si>
  <si>
    <t xml:space="preserve">Politická mapa Evropy </t>
  </si>
  <si>
    <t xml:space="preserve">Mapa Evropy – puzzle </t>
  </si>
  <si>
    <t xml:space="preserve">Mapa Evropy – slepá </t>
  </si>
  <si>
    <t xml:space="preserve">Mapa světa – vlajky </t>
  </si>
  <si>
    <t xml:space="preserve">Mapa světa – slepá </t>
  </si>
  <si>
    <t xml:space="preserve">Základní sada elektrických obvodů </t>
  </si>
  <si>
    <t xml:space="preserve">Reliéfní globus </t>
  </si>
  <si>
    <t xml:space="preserve">Sada pro nauku o teple </t>
  </si>
  <si>
    <t xml:space="preserve">Sada pro pokusy o větru a počasí </t>
  </si>
  <si>
    <t xml:space="preserve">Sbírka hornin, 24 kusů </t>
  </si>
  <si>
    <t xml:space="preserve">Sbírka vulkanických hornin a nerostů </t>
  </si>
  <si>
    <t xml:space="preserve">Vývoj života na Zemi </t>
  </si>
  <si>
    <t xml:space="preserve">Elektronická stavebnice se zaměřením na zelenou energii </t>
  </si>
  <si>
    <t xml:space="preserve">Elektronická stavebnice pro objevování zvuku </t>
  </si>
  <si>
    <t>Detektor kovu</t>
  </si>
  <si>
    <t xml:space="preserve">Výuka obnovitelných zdrojů energie </t>
  </si>
  <si>
    <t xml:space="preserve">Lupa – alpanická s osvětlením </t>
  </si>
  <si>
    <t xml:space="preserve">Souprava pro pokusy v MŠ a ZŠ, příroda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</si>
</sst>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7" formatCode="#,##0.00\ &quot;Kč&quot;;\-#,##0.00\ &quot;Kč&quot;"/>
    <numFmt numFmtId="164" formatCode="#,##0.000;\-#,##0.000"/>
    <numFmt numFmtId="165" formatCode="#,##0_ ;\-#,##0\ "/>
    <numFmt numFmtId="166" formatCode="#,##0.00\ &quot;Kč&quot;"/>
  </numFmts>
  <fonts count="11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2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/>
    </xf>
    <xf numFmtId="37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vertical="top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left" vertical="top"/>
      <protection locked="0"/>
    </xf>
    <xf numFmtId="166" fontId="6" fillId="4" borderId="1" xfId="0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6" fontId="7" fillId="0" borderId="1" xfId="0" applyNumberFormat="1" applyFont="1" applyBorder="1" applyAlignment="1" applyProtection="1">
      <alignment horizontal="right"/>
      <protection/>
    </xf>
    <xf numFmtId="0" fontId="7" fillId="0" borderId="1" xfId="2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left" wrapText="1"/>
      <protection locked="0"/>
    </xf>
    <xf numFmtId="165" fontId="7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/>
    </xf>
    <xf numFmtId="37" fontId="9" fillId="5" borderId="2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164" fontId="6" fillId="5" borderId="3" xfId="0" applyNumberFormat="1" applyFont="1" applyFill="1" applyBorder="1" applyAlignment="1" applyProtection="1">
      <alignment horizontal="left" vertical="center"/>
      <protection locked="0"/>
    </xf>
    <xf numFmtId="39" fontId="6" fillId="5" borderId="3" xfId="0" applyNumberFormat="1" applyFont="1" applyFill="1" applyBorder="1" applyAlignment="1" applyProtection="1">
      <alignment horizontal="left" vertical="center"/>
      <protection locked="0"/>
    </xf>
    <xf numFmtId="7" fontId="6" fillId="5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37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 wrapText="1"/>
      <protection locked="0"/>
    </xf>
    <xf numFmtId="164" fontId="6" fillId="5" borderId="0" xfId="0" applyNumberFormat="1" applyFont="1" applyFill="1" applyAlignment="1" applyProtection="1">
      <alignment horizontal="left" vertical="center"/>
      <protection locked="0"/>
    </xf>
    <xf numFmtId="39" fontId="6" fillId="5" borderId="0" xfId="0" applyNumberFormat="1" applyFont="1" applyFill="1" applyAlignment="1" applyProtection="1">
      <alignment horizontal="left" vertical="center"/>
      <protection locked="0"/>
    </xf>
    <xf numFmtId="7" fontId="6" fillId="5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37" fontId="7" fillId="5" borderId="7" xfId="0" applyNumberFormat="1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164" fontId="6" fillId="5" borderId="8" xfId="0" applyNumberFormat="1" applyFont="1" applyFill="1" applyBorder="1" applyAlignment="1" applyProtection="1">
      <alignment horizontal="left" vertical="center"/>
      <protection locked="0"/>
    </xf>
    <xf numFmtId="39" fontId="6" fillId="5" borderId="8" xfId="0" applyNumberFormat="1" applyFont="1" applyFill="1" applyBorder="1" applyAlignment="1" applyProtection="1">
      <alignment horizontal="left" vertical="center"/>
      <protection locked="0"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center" vertical="top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7" fontId="5" fillId="0" borderId="0" xfId="0" applyNumberFormat="1" applyFont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37" fontId="7" fillId="0" borderId="1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wrapText="1"/>
      <protection/>
    </xf>
    <xf numFmtId="0" fontId="7" fillId="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zoomScale="145" zoomScaleNormal="145" workbookViewId="0" topLeftCell="A17">
      <selection activeCell="E18" sqref="E18:E39"/>
    </sheetView>
  </sheetViews>
  <sheetFormatPr defaultColWidth="10.5" defaultRowHeight="12" customHeight="1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7" width="12.16015625" style="4" bestFit="1" customWidth="1"/>
    <col min="8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69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SUM(F18:F39)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 t="s">
        <v>27</v>
      </c>
      <c r="B18" s="21" t="s">
        <v>28</v>
      </c>
      <c r="C18" s="20" t="s">
        <v>7</v>
      </c>
      <c r="D18" s="2">
        <v>3</v>
      </c>
      <c r="E18" s="22"/>
      <c r="F18" s="23">
        <f aca="true" t="shared" si="0" ref="F18:F39">+D18*E18</f>
        <v>0</v>
      </c>
    </row>
    <row r="19" spans="1:6" ht="15.6" customHeight="1">
      <c r="A19" s="20" t="s">
        <v>29</v>
      </c>
      <c r="B19" s="21" t="s">
        <v>30</v>
      </c>
      <c r="C19" s="20" t="s">
        <v>7</v>
      </c>
      <c r="D19" s="2">
        <v>2</v>
      </c>
      <c r="E19" s="22"/>
      <c r="F19" s="23">
        <f t="shared" si="0"/>
        <v>0</v>
      </c>
    </row>
    <row r="20" spans="1:6" ht="15.6" customHeight="1">
      <c r="A20" s="20" t="s">
        <v>31</v>
      </c>
      <c r="B20" s="24" t="s">
        <v>32</v>
      </c>
      <c r="C20" s="20" t="s">
        <v>7</v>
      </c>
      <c r="D20" s="2">
        <v>3</v>
      </c>
      <c r="E20" s="22"/>
      <c r="F20" s="23">
        <f t="shared" si="0"/>
        <v>0</v>
      </c>
    </row>
    <row r="21" spans="1:6" ht="15.6" customHeight="1">
      <c r="A21" s="20">
        <v>2</v>
      </c>
      <c r="B21" s="1" t="s">
        <v>33</v>
      </c>
      <c r="C21" s="20" t="s">
        <v>7</v>
      </c>
      <c r="D21" s="2">
        <v>1</v>
      </c>
      <c r="E21" s="22"/>
      <c r="F21" s="23">
        <f t="shared" si="0"/>
        <v>0</v>
      </c>
    </row>
    <row r="22" spans="1:6" ht="15.6" customHeight="1">
      <c r="A22" s="20">
        <v>3</v>
      </c>
      <c r="B22" s="1" t="s">
        <v>34</v>
      </c>
      <c r="C22" s="20" t="s">
        <v>7</v>
      </c>
      <c r="D22" s="2">
        <v>1</v>
      </c>
      <c r="E22" s="22"/>
      <c r="F22" s="23">
        <f t="shared" si="0"/>
        <v>0</v>
      </c>
    </row>
    <row r="23" spans="1:6" ht="15.6" customHeight="1">
      <c r="A23" s="20">
        <v>4</v>
      </c>
      <c r="B23" s="1" t="s">
        <v>77</v>
      </c>
      <c r="C23" s="20" t="s">
        <v>7</v>
      </c>
      <c r="D23" s="2">
        <v>9</v>
      </c>
      <c r="E23" s="22"/>
      <c r="F23" s="23">
        <f t="shared" si="0"/>
        <v>0</v>
      </c>
    </row>
    <row r="24" spans="1:6" ht="15.6" customHeight="1">
      <c r="A24" s="20">
        <v>5</v>
      </c>
      <c r="B24" s="1" t="s">
        <v>35</v>
      </c>
      <c r="C24" s="20" t="s">
        <v>7</v>
      </c>
      <c r="D24" s="2">
        <v>9</v>
      </c>
      <c r="E24" s="22"/>
      <c r="F24" s="23">
        <f t="shared" si="0"/>
        <v>0</v>
      </c>
    </row>
    <row r="25" spans="1:6" ht="15.6" customHeight="1">
      <c r="A25" s="20">
        <v>6</v>
      </c>
      <c r="B25" s="1" t="s">
        <v>36</v>
      </c>
      <c r="C25" s="20" t="s">
        <v>7</v>
      </c>
      <c r="D25" s="2">
        <v>9</v>
      </c>
      <c r="E25" s="22"/>
      <c r="F25" s="23">
        <f t="shared" si="0"/>
        <v>0</v>
      </c>
    </row>
    <row r="26" spans="1:6" ht="15.6" customHeight="1">
      <c r="A26" s="20">
        <v>7</v>
      </c>
      <c r="B26" s="1" t="s">
        <v>37</v>
      </c>
      <c r="C26" s="20" t="s">
        <v>7</v>
      </c>
      <c r="D26" s="2">
        <v>15</v>
      </c>
      <c r="E26" s="22"/>
      <c r="F26" s="23">
        <f t="shared" si="0"/>
        <v>0</v>
      </c>
    </row>
    <row r="27" spans="1:6" ht="15.6" customHeight="1">
      <c r="A27" s="20">
        <v>8</v>
      </c>
      <c r="B27" s="1" t="s">
        <v>38</v>
      </c>
      <c r="C27" s="20" t="s">
        <v>7</v>
      </c>
      <c r="D27" s="2">
        <v>15</v>
      </c>
      <c r="E27" s="22"/>
      <c r="F27" s="23">
        <f t="shared" si="0"/>
        <v>0</v>
      </c>
    </row>
    <row r="28" spans="1:6" ht="15.6" customHeight="1">
      <c r="A28" s="20">
        <v>9</v>
      </c>
      <c r="B28" s="1" t="s">
        <v>44</v>
      </c>
      <c r="C28" s="20" t="s">
        <v>7</v>
      </c>
      <c r="D28" s="2">
        <v>15</v>
      </c>
      <c r="E28" s="22"/>
      <c r="F28" s="23">
        <f t="shared" si="0"/>
        <v>0</v>
      </c>
    </row>
    <row r="29" spans="1:6" ht="15.6" customHeight="1">
      <c r="A29" s="20">
        <v>10</v>
      </c>
      <c r="B29" s="1" t="s">
        <v>45</v>
      </c>
      <c r="C29" s="20" t="s">
        <v>7</v>
      </c>
      <c r="D29" s="2">
        <v>15</v>
      </c>
      <c r="E29" s="22"/>
      <c r="F29" s="23">
        <f t="shared" si="0"/>
        <v>0</v>
      </c>
    </row>
    <row r="30" spans="1:6" ht="15.6" customHeight="1">
      <c r="A30" s="20">
        <v>11</v>
      </c>
      <c r="B30" s="1" t="s">
        <v>46</v>
      </c>
      <c r="C30" s="20" t="s">
        <v>7</v>
      </c>
      <c r="D30" s="2">
        <v>15</v>
      </c>
      <c r="E30" s="22"/>
      <c r="F30" s="23">
        <f t="shared" si="0"/>
        <v>0</v>
      </c>
    </row>
    <row r="31" spans="1:6" ht="15.6" customHeight="1">
      <c r="A31" s="20">
        <v>12</v>
      </c>
      <c r="B31" s="1" t="s">
        <v>47</v>
      </c>
      <c r="C31" s="20" t="s">
        <v>7</v>
      </c>
      <c r="D31" s="2">
        <v>15</v>
      </c>
      <c r="E31" s="22"/>
      <c r="F31" s="23">
        <f t="shared" si="0"/>
        <v>0</v>
      </c>
    </row>
    <row r="32" spans="1:6" ht="15.6" customHeight="1">
      <c r="A32" s="20">
        <v>20</v>
      </c>
      <c r="B32" s="1" t="s">
        <v>53</v>
      </c>
      <c r="C32" s="20" t="s">
        <v>7</v>
      </c>
      <c r="D32" s="2">
        <v>15</v>
      </c>
      <c r="E32" s="22"/>
      <c r="F32" s="23">
        <f t="shared" si="0"/>
        <v>0</v>
      </c>
    </row>
    <row r="33" spans="1:6" ht="15.6" customHeight="1">
      <c r="A33" s="20">
        <v>21</v>
      </c>
      <c r="B33" s="1" t="s">
        <v>54</v>
      </c>
      <c r="C33" s="20" t="s">
        <v>7</v>
      </c>
      <c r="D33" s="2">
        <v>9</v>
      </c>
      <c r="E33" s="22"/>
      <c r="F33" s="23">
        <f t="shared" si="0"/>
        <v>0</v>
      </c>
    </row>
    <row r="34" spans="1:6" ht="15.6" customHeight="1">
      <c r="A34" s="20">
        <v>22</v>
      </c>
      <c r="B34" s="1" t="s">
        <v>55</v>
      </c>
      <c r="C34" s="20" t="s">
        <v>7</v>
      </c>
      <c r="D34" s="2">
        <v>1</v>
      </c>
      <c r="E34" s="22"/>
      <c r="F34" s="23">
        <f t="shared" si="0"/>
        <v>0</v>
      </c>
    </row>
    <row r="35" spans="1:6" ht="15.6" customHeight="1">
      <c r="A35" s="20">
        <v>23</v>
      </c>
      <c r="B35" s="1" t="s">
        <v>56</v>
      </c>
      <c r="C35" s="20" t="s">
        <v>7</v>
      </c>
      <c r="D35" s="2">
        <v>1</v>
      </c>
      <c r="E35" s="22"/>
      <c r="F35" s="23">
        <f t="shared" si="0"/>
        <v>0</v>
      </c>
    </row>
    <row r="36" spans="1:6" ht="15.6" customHeight="1">
      <c r="A36" s="20">
        <v>24</v>
      </c>
      <c r="B36" s="1" t="s">
        <v>57</v>
      </c>
      <c r="C36" s="20" t="s">
        <v>7</v>
      </c>
      <c r="D36" s="2">
        <v>1</v>
      </c>
      <c r="E36" s="22"/>
      <c r="F36" s="23">
        <f t="shared" si="0"/>
        <v>0</v>
      </c>
    </row>
    <row r="37" spans="1:6" ht="15.6" customHeight="1">
      <c r="A37" s="20">
        <v>25</v>
      </c>
      <c r="B37" s="1" t="s">
        <v>58</v>
      </c>
      <c r="C37" s="20" t="s">
        <v>7</v>
      </c>
      <c r="D37" s="2">
        <v>1</v>
      </c>
      <c r="E37" s="22"/>
      <c r="F37" s="23">
        <f t="shared" si="0"/>
        <v>0</v>
      </c>
    </row>
    <row r="38" spans="1:6" ht="15.6" customHeight="1">
      <c r="A38" s="20">
        <v>30</v>
      </c>
      <c r="B38" s="1" t="s">
        <v>59</v>
      </c>
      <c r="C38" s="20" t="s">
        <v>7</v>
      </c>
      <c r="D38" s="2">
        <v>15</v>
      </c>
      <c r="E38" s="22"/>
      <c r="F38" s="23">
        <f t="shared" si="0"/>
        <v>0</v>
      </c>
    </row>
    <row r="39" spans="1:6" ht="15.6" customHeight="1">
      <c r="A39" s="20">
        <v>32</v>
      </c>
      <c r="B39" s="1" t="s">
        <v>61</v>
      </c>
      <c r="C39" s="20" t="s">
        <v>7</v>
      </c>
      <c r="D39" s="2">
        <v>1</v>
      </c>
      <c r="E39" s="22"/>
      <c r="F39" s="23">
        <f t="shared" si="0"/>
        <v>0</v>
      </c>
    </row>
    <row r="40" spans="1:6" ht="25.2" customHeight="1">
      <c r="A40" s="4"/>
      <c r="B40" s="4"/>
      <c r="C40" s="4"/>
      <c r="D40" s="4"/>
      <c r="E40" s="4"/>
      <c r="F40" s="4"/>
    </row>
    <row r="41" spans="1:6" ht="8.25" customHeight="1">
      <c r="A41" s="30"/>
      <c r="B41" s="31"/>
      <c r="C41" s="30"/>
      <c r="D41" s="32"/>
      <c r="E41" s="33"/>
      <c r="F41" s="34"/>
    </row>
    <row r="42" spans="1:7" s="41" customFormat="1" ht="15.6" customHeight="1">
      <c r="A42" s="35"/>
      <c r="B42" s="36" t="s">
        <v>19</v>
      </c>
      <c r="C42" s="36"/>
      <c r="D42" s="37"/>
      <c r="E42" s="38"/>
      <c r="F42" s="39">
        <f>+F16</f>
        <v>0</v>
      </c>
      <c r="G42" s="40"/>
    </row>
    <row r="43" spans="1:7" ht="15.6" customHeight="1">
      <c r="A43" s="42"/>
      <c r="B43" s="43" t="s">
        <v>24</v>
      </c>
      <c r="C43" s="43"/>
      <c r="D43" s="44"/>
      <c r="E43" s="45"/>
      <c r="F43" s="46">
        <v>0</v>
      </c>
      <c r="G43" s="47"/>
    </row>
    <row r="44" spans="1:7" ht="15.6" customHeight="1">
      <c r="A44" s="48"/>
      <c r="B44" s="49" t="s">
        <v>18</v>
      </c>
      <c r="C44" s="49"/>
      <c r="D44" s="50"/>
      <c r="E44" s="51"/>
      <c r="F44" s="52">
        <f>F42+F43</f>
        <v>0</v>
      </c>
      <c r="G44" s="47"/>
    </row>
    <row r="45" spans="1:7" ht="15.6" customHeight="1">
      <c r="A45" s="53"/>
      <c r="B45" s="54"/>
      <c r="C45" s="54"/>
      <c r="D45" s="55"/>
      <c r="E45" s="56"/>
      <c r="F45" s="57"/>
      <c r="G45" s="47"/>
    </row>
    <row r="46" spans="1:7" ht="20.25" customHeight="1">
      <c r="A46" s="58" t="s">
        <v>20</v>
      </c>
      <c r="B46" s="59"/>
      <c r="G46" s="68"/>
    </row>
    <row r="47" spans="1:2" ht="12" customHeight="1">
      <c r="A47" s="58"/>
      <c r="B47" s="59"/>
    </row>
    <row r="48" spans="1:5" ht="12" customHeight="1">
      <c r="A48" s="63"/>
      <c r="C48" s="72" t="s">
        <v>22</v>
      </c>
      <c r="D48" s="72"/>
      <c r="E48" s="72"/>
    </row>
    <row r="49" spans="1:5" ht="12" customHeight="1">
      <c r="A49" s="59"/>
      <c r="C49" s="72" t="s">
        <v>21</v>
      </c>
      <c r="D49" s="72"/>
      <c r="E49" s="72"/>
    </row>
    <row r="50" spans="1:5" ht="12" customHeight="1">
      <c r="A50" s="59"/>
      <c r="C50" s="72" t="s">
        <v>23</v>
      </c>
      <c r="D50" s="72"/>
      <c r="E50" s="72"/>
    </row>
  </sheetData>
  <mergeCells count="11">
    <mergeCell ref="C7:D7"/>
    <mergeCell ref="A1:F1"/>
    <mergeCell ref="A7:B7"/>
    <mergeCell ref="A8:B8"/>
    <mergeCell ref="A9:B9"/>
    <mergeCell ref="A10:B10"/>
    <mergeCell ref="C10:D10"/>
    <mergeCell ref="C48:E48"/>
    <mergeCell ref="C49:E49"/>
    <mergeCell ref="C50:E50"/>
    <mergeCell ref="A13:F13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0" r:id="rId1"/>
  <headerFooter alignWithMargins="0">
    <oddHeader>&amp;LPříloha č. 5 ZD (Po vyplnění bude tvořit přílohu č. 2 smlouvy)</oddHeader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2046-0A20-4ED3-B531-4CA3A49B18CD}">
  <dimension ref="A1:G32"/>
  <sheetViews>
    <sheetView workbookViewId="0" topLeftCell="A4">
      <selection activeCell="D22" sqref="D22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26.332031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70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SUM(F18:F21)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>
        <v>14</v>
      </c>
      <c r="B18" s="1" t="s">
        <v>48</v>
      </c>
      <c r="C18" s="20" t="s">
        <v>7</v>
      </c>
      <c r="D18" s="2">
        <v>8</v>
      </c>
      <c r="E18" s="22"/>
      <c r="F18" s="23">
        <f aca="true" t="shared" si="0" ref="F18:F21">+D18*E18</f>
        <v>0</v>
      </c>
    </row>
    <row r="19" spans="1:6" ht="15.6" customHeight="1">
      <c r="A19" s="20">
        <v>15</v>
      </c>
      <c r="B19" s="1" t="s">
        <v>49</v>
      </c>
      <c r="C19" s="20" t="s">
        <v>7</v>
      </c>
      <c r="D19" s="2">
        <v>8</v>
      </c>
      <c r="E19" s="22"/>
      <c r="F19" s="23">
        <f t="shared" si="0"/>
        <v>0</v>
      </c>
    </row>
    <row r="20" spans="1:6" ht="13.8">
      <c r="A20" s="20">
        <v>62</v>
      </c>
      <c r="B20" s="1" t="s">
        <v>78</v>
      </c>
      <c r="C20" s="20" t="s">
        <v>7</v>
      </c>
      <c r="D20" s="2">
        <v>1</v>
      </c>
      <c r="E20" s="22"/>
      <c r="F20" s="23">
        <f t="shared" si="0"/>
        <v>0</v>
      </c>
    </row>
    <row r="21" spans="1:6" ht="13.8">
      <c r="A21" s="20">
        <v>72</v>
      </c>
      <c r="B21" s="1" t="s">
        <v>79</v>
      </c>
      <c r="C21" s="20" t="s">
        <v>7</v>
      </c>
      <c r="D21" s="2">
        <v>2</v>
      </c>
      <c r="E21" s="22"/>
      <c r="F21" s="23">
        <f t="shared" si="0"/>
        <v>0</v>
      </c>
    </row>
    <row r="22" spans="1:6" ht="25.2" customHeight="1">
      <c r="A22" s="4"/>
      <c r="B22" s="4"/>
      <c r="C22" s="4"/>
      <c r="D22" s="4"/>
      <c r="E22" s="4"/>
      <c r="F22" s="4"/>
    </row>
    <row r="23" spans="1:6" ht="8.25" customHeight="1">
      <c r="A23" s="30"/>
      <c r="B23" s="31"/>
      <c r="C23" s="30"/>
      <c r="D23" s="32"/>
      <c r="E23" s="33"/>
      <c r="F23" s="34"/>
    </row>
    <row r="24" spans="1:7" s="41" customFormat="1" ht="15.6" customHeight="1">
      <c r="A24" s="35"/>
      <c r="B24" s="36" t="s">
        <v>19</v>
      </c>
      <c r="C24" s="36"/>
      <c r="D24" s="37"/>
      <c r="E24" s="38"/>
      <c r="F24" s="39">
        <f>+F16</f>
        <v>0</v>
      </c>
      <c r="G24" s="40"/>
    </row>
    <row r="25" spans="1:7" ht="15.6" customHeight="1">
      <c r="A25" s="42"/>
      <c r="B25" s="43" t="s">
        <v>24</v>
      </c>
      <c r="C25" s="43"/>
      <c r="D25" s="44"/>
      <c r="E25" s="45"/>
      <c r="F25" s="46">
        <v>0</v>
      </c>
      <c r="G25" s="47"/>
    </row>
    <row r="26" spans="1:7" ht="15.6" customHeight="1">
      <c r="A26" s="48"/>
      <c r="B26" s="49" t="s">
        <v>18</v>
      </c>
      <c r="C26" s="49"/>
      <c r="D26" s="50"/>
      <c r="E26" s="51"/>
      <c r="F26" s="52">
        <f>F24+F25</f>
        <v>0</v>
      </c>
      <c r="G26" s="47"/>
    </row>
    <row r="27" spans="1:7" ht="15.6" customHeight="1">
      <c r="A27" s="53"/>
      <c r="B27" s="54"/>
      <c r="C27" s="54"/>
      <c r="D27" s="55"/>
      <c r="E27" s="56"/>
      <c r="F27" s="57"/>
      <c r="G27" s="47"/>
    </row>
    <row r="28" spans="1:2" ht="20.25" customHeight="1">
      <c r="A28" s="58" t="s">
        <v>20</v>
      </c>
      <c r="B28" s="59"/>
    </row>
    <row r="29" spans="1:2" ht="12" customHeight="1">
      <c r="A29" s="58"/>
      <c r="B29" s="59"/>
    </row>
    <row r="30" spans="1:5" ht="12" customHeight="1">
      <c r="A30" s="63"/>
      <c r="C30" s="72" t="s">
        <v>22</v>
      </c>
      <c r="D30" s="72"/>
      <c r="E30" s="72"/>
    </row>
    <row r="31" spans="1:5" ht="12" customHeight="1">
      <c r="A31" s="59"/>
      <c r="C31" s="72" t="s">
        <v>21</v>
      </c>
      <c r="D31" s="72"/>
      <c r="E31" s="72"/>
    </row>
    <row r="32" spans="1:5" ht="12" customHeight="1">
      <c r="A32" s="59"/>
      <c r="C32" s="72" t="s">
        <v>23</v>
      </c>
      <c r="D32" s="72"/>
      <c r="E32" s="72"/>
    </row>
  </sheetData>
  <mergeCells count="11">
    <mergeCell ref="A13:F13"/>
    <mergeCell ref="C30:E30"/>
    <mergeCell ref="C31:E31"/>
    <mergeCell ref="C32:E32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FE6F-B6DC-4C42-8261-74E97FCA81CC}">
  <dimension ref="A1:G31"/>
  <sheetViews>
    <sheetView workbookViewId="0" topLeftCell="A1">
      <selection activeCell="B20" sqref="B20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71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SUM(F19:F20)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70">
        <v>17</v>
      </c>
      <c r="B18" s="69" t="s">
        <v>100</v>
      </c>
      <c r="C18" s="20" t="s">
        <v>7</v>
      </c>
      <c r="D18" s="2">
        <v>9</v>
      </c>
      <c r="E18" s="22"/>
      <c r="F18" s="23">
        <f aca="true" t="shared" si="0" ref="F18">+D18*E18</f>
        <v>0</v>
      </c>
    </row>
    <row r="19" spans="1:6" ht="15.6" customHeight="1">
      <c r="A19" s="20">
        <v>52</v>
      </c>
      <c r="B19" s="1" t="s">
        <v>80</v>
      </c>
      <c r="C19" s="20" t="s">
        <v>7</v>
      </c>
      <c r="D19" s="2">
        <v>1</v>
      </c>
      <c r="E19" s="22"/>
      <c r="F19" s="23">
        <f aca="true" t="shared" si="1" ref="F19:F20">+D19*E19</f>
        <v>0</v>
      </c>
    </row>
    <row r="20" spans="1:6" ht="15.6" customHeight="1">
      <c r="A20" s="20">
        <v>59</v>
      </c>
      <c r="B20" s="1" t="s">
        <v>81</v>
      </c>
      <c r="C20" s="20" t="s">
        <v>7</v>
      </c>
      <c r="D20" s="2">
        <v>1</v>
      </c>
      <c r="E20" s="22"/>
      <c r="F20" s="23">
        <f t="shared" si="1"/>
        <v>0</v>
      </c>
    </row>
    <row r="21" spans="1:6" ht="25.2" customHeight="1">
      <c r="A21" s="4"/>
      <c r="B21" s="4"/>
      <c r="C21" s="4"/>
      <c r="D21" s="4"/>
      <c r="E21" s="4"/>
      <c r="F21" s="4"/>
    </row>
    <row r="22" spans="1:6" ht="8.25" customHeight="1">
      <c r="A22" s="30"/>
      <c r="B22" s="31"/>
      <c r="C22" s="30"/>
      <c r="D22" s="32"/>
      <c r="E22" s="33"/>
      <c r="F22" s="34"/>
    </row>
    <row r="23" spans="1:7" s="41" customFormat="1" ht="15.6" customHeight="1">
      <c r="A23" s="35"/>
      <c r="B23" s="36" t="s">
        <v>19</v>
      </c>
      <c r="C23" s="36"/>
      <c r="D23" s="37"/>
      <c r="E23" s="38"/>
      <c r="F23" s="39">
        <f>+F16</f>
        <v>0</v>
      </c>
      <c r="G23" s="40"/>
    </row>
    <row r="24" spans="1:7" ht="15.6" customHeight="1">
      <c r="A24" s="42"/>
      <c r="B24" s="43" t="s">
        <v>24</v>
      </c>
      <c r="C24" s="43"/>
      <c r="D24" s="44"/>
      <c r="E24" s="45"/>
      <c r="F24" s="46">
        <v>0</v>
      </c>
      <c r="G24" s="47"/>
    </row>
    <row r="25" spans="1:7" ht="15.6" customHeight="1">
      <c r="A25" s="48"/>
      <c r="B25" s="49" t="s">
        <v>18</v>
      </c>
      <c r="C25" s="49"/>
      <c r="D25" s="50"/>
      <c r="E25" s="51"/>
      <c r="F25" s="52">
        <f>F23+F24</f>
        <v>0</v>
      </c>
      <c r="G25" s="47"/>
    </row>
    <row r="26" spans="1:7" ht="15.6" customHeight="1">
      <c r="A26" s="53"/>
      <c r="B26" s="54"/>
      <c r="C26" s="54"/>
      <c r="D26" s="55"/>
      <c r="E26" s="56"/>
      <c r="F26" s="57"/>
      <c r="G26" s="47"/>
    </row>
    <row r="27" spans="1:2" ht="20.25" customHeight="1">
      <c r="A27" s="58" t="s">
        <v>20</v>
      </c>
      <c r="B27" s="59"/>
    </row>
    <row r="28" spans="1:2" ht="12" customHeight="1">
      <c r="A28" s="58"/>
      <c r="B28" s="59"/>
    </row>
    <row r="29" spans="1:5" ht="12" customHeight="1">
      <c r="A29" s="63"/>
      <c r="C29" s="72" t="s">
        <v>22</v>
      </c>
      <c r="D29" s="72"/>
      <c r="E29" s="72"/>
    </row>
    <row r="30" spans="1:5" ht="12" customHeight="1">
      <c r="A30" s="59"/>
      <c r="C30" s="72" t="s">
        <v>21</v>
      </c>
      <c r="D30" s="72"/>
      <c r="E30" s="72"/>
    </row>
    <row r="31" spans="1:5" ht="12" customHeight="1">
      <c r="A31" s="59"/>
      <c r="C31" s="72" t="s">
        <v>23</v>
      </c>
      <c r="D31" s="72"/>
      <c r="E31" s="72"/>
    </row>
  </sheetData>
  <mergeCells count="11">
    <mergeCell ref="A13:F13"/>
    <mergeCell ref="C29:E29"/>
    <mergeCell ref="C30:E30"/>
    <mergeCell ref="C31:E31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98E-62F4-4F12-8735-183CF4CEC733}">
  <dimension ref="A1:G32"/>
  <sheetViews>
    <sheetView workbookViewId="0" topLeftCell="A1">
      <selection activeCell="B18" sqref="B18:B21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72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SUM(F17:F21)</f>
        <v>0</v>
      </c>
    </row>
    <row r="17" spans="1:6" ht="15.6" customHeight="1">
      <c r="A17" s="25"/>
      <c r="B17" s="15" t="s">
        <v>43</v>
      </c>
      <c r="C17" s="26"/>
      <c r="D17" s="27"/>
      <c r="E17" s="28"/>
      <c r="F17" s="29"/>
    </row>
    <row r="18" spans="1:6" ht="15.6" customHeight="1">
      <c r="A18" s="20" t="s">
        <v>39</v>
      </c>
      <c r="B18" s="1" t="s">
        <v>50</v>
      </c>
      <c r="C18" s="20" t="s">
        <v>7</v>
      </c>
      <c r="D18" s="2">
        <v>3</v>
      </c>
      <c r="E18" s="22"/>
      <c r="F18" s="23">
        <f aca="true" t="shared" si="0" ref="F18:F21">+D18*E18</f>
        <v>0</v>
      </c>
    </row>
    <row r="19" spans="1:6" ht="15.6" customHeight="1">
      <c r="A19" s="20" t="s">
        <v>40</v>
      </c>
      <c r="B19" s="1" t="s">
        <v>51</v>
      </c>
      <c r="C19" s="20" t="s">
        <v>7</v>
      </c>
      <c r="D19" s="2">
        <v>3</v>
      </c>
      <c r="E19" s="22"/>
      <c r="F19" s="23">
        <f t="shared" si="0"/>
        <v>0</v>
      </c>
    </row>
    <row r="20" spans="1:6" ht="15.6" customHeight="1">
      <c r="A20" s="20" t="s">
        <v>41</v>
      </c>
      <c r="B20" s="1" t="s">
        <v>52</v>
      </c>
      <c r="C20" s="20" t="s">
        <v>7</v>
      </c>
      <c r="D20" s="2">
        <v>3</v>
      </c>
      <c r="E20" s="22"/>
      <c r="F20" s="23">
        <f t="shared" si="0"/>
        <v>0</v>
      </c>
    </row>
    <row r="21" spans="1:6" ht="15.6" customHeight="1">
      <c r="A21" s="20" t="s">
        <v>42</v>
      </c>
      <c r="B21" s="3" t="s">
        <v>82</v>
      </c>
      <c r="C21" s="20" t="s">
        <v>7</v>
      </c>
      <c r="D21" s="2">
        <v>4</v>
      </c>
      <c r="E21" s="22"/>
      <c r="F21" s="23">
        <f t="shared" si="0"/>
        <v>0</v>
      </c>
    </row>
    <row r="22" spans="1:6" ht="25.2" customHeight="1">
      <c r="A22" s="4"/>
      <c r="B22" s="4"/>
      <c r="C22" s="4"/>
      <c r="D22" s="4"/>
      <c r="E22" s="4"/>
      <c r="F22" s="4"/>
    </row>
    <row r="23" spans="1:6" ht="8.25" customHeight="1">
      <c r="A23" s="30"/>
      <c r="B23" s="31"/>
      <c r="C23" s="30"/>
      <c r="D23" s="32"/>
      <c r="E23" s="33"/>
      <c r="F23" s="34"/>
    </row>
    <row r="24" spans="1:7" s="41" customFormat="1" ht="15.6" customHeight="1">
      <c r="A24" s="35"/>
      <c r="B24" s="36" t="s">
        <v>19</v>
      </c>
      <c r="C24" s="36"/>
      <c r="D24" s="37"/>
      <c r="E24" s="38"/>
      <c r="F24" s="39">
        <f>+F16</f>
        <v>0</v>
      </c>
      <c r="G24" s="40"/>
    </row>
    <row r="25" spans="1:7" ht="15.6" customHeight="1">
      <c r="A25" s="42"/>
      <c r="B25" s="43" t="s">
        <v>24</v>
      </c>
      <c r="C25" s="43"/>
      <c r="D25" s="44"/>
      <c r="E25" s="45"/>
      <c r="F25" s="46">
        <v>0</v>
      </c>
      <c r="G25" s="47"/>
    </row>
    <row r="26" spans="1:7" ht="15.6" customHeight="1">
      <c r="A26" s="48"/>
      <c r="B26" s="49" t="s">
        <v>18</v>
      </c>
      <c r="C26" s="49"/>
      <c r="D26" s="50"/>
      <c r="E26" s="51"/>
      <c r="F26" s="52">
        <f>F24+F25</f>
        <v>0</v>
      </c>
      <c r="G26" s="47"/>
    </row>
    <row r="27" spans="1:7" ht="15.6" customHeight="1">
      <c r="A27" s="53"/>
      <c r="B27" s="54"/>
      <c r="C27" s="54"/>
      <c r="D27" s="55"/>
      <c r="E27" s="56"/>
      <c r="F27" s="57"/>
      <c r="G27" s="47"/>
    </row>
    <row r="28" spans="1:2" ht="20.25" customHeight="1">
      <c r="A28" s="58" t="s">
        <v>20</v>
      </c>
      <c r="B28" s="59"/>
    </row>
    <row r="29" spans="1:2" ht="12" customHeight="1">
      <c r="A29" s="58"/>
      <c r="B29" s="59"/>
    </row>
    <row r="30" spans="1:5" ht="12" customHeight="1">
      <c r="A30" s="63"/>
      <c r="C30" s="72" t="s">
        <v>22</v>
      </c>
      <c r="D30" s="72"/>
      <c r="E30" s="72"/>
    </row>
    <row r="31" spans="1:5" ht="12" customHeight="1">
      <c r="A31" s="59"/>
      <c r="C31" s="72" t="s">
        <v>21</v>
      </c>
      <c r="D31" s="72"/>
      <c r="E31" s="72"/>
    </row>
    <row r="32" spans="1:5" ht="12" customHeight="1">
      <c r="A32" s="59"/>
      <c r="C32" s="72" t="s">
        <v>23</v>
      </c>
      <c r="D32" s="72"/>
      <c r="E32" s="72"/>
    </row>
  </sheetData>
  <mergeCells count="11">
    <mergeCell ref="A13:F13"/>
    <mergeCell ref="C30:E30"/>
    <mergeCell ref="C31:E31"/>
    <mergeCell ref="C32:E32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6C6F-9329-4A19-B0D6-616D2A193D0A}">
  <dimension ref="A1:G36"/>
  <sheetViews>
    <sheetView workbookViewId="0" topLeftCell="A13">
      <selection activeCell="B18" sqref="B18:B24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20.1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73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SUM(F18:F25)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>
        <v>41</v>
      </c>
      <c r="B18" s="1" t="s">
        <v>63</v>
      </c>
      <c r="C18" s="20" t="s">
        <v>7</v>
      </c>
      <c r="D18" s="2">
        <v>1</v>
      </c>
      <c r="E18" s="22"/>
      <c r="F18" s="23">
        <f aca="true" t="shared" si="0" ref="F18:F24">+D18*E18</f>
        <v>0</v>
      </c>
    </row>
    <row r="19" spans="1:6" ht="15.6" customHeight="1">
      <c r="A19" s="20">
        <v>48</v>
      </c>
      <c r="B19" s="1" t="s">
        <v>83</v>
      </c>
      <c r="C19" s="20" t="s">
        <v>7</v>
      </c>
      <c r="D19" s="2">
        <v>1</v>
      </c>
      <c r="E19" s="22"/>
      <c r="F19" s="23">
        <f t="shared" si="0"/>
        <v>0</v>
      </c>
    </row>
    <row r="20" spans="1:6" ht="15.6" customHeight="1">
      <c r="A20" s="20">
        <v>53</v>
      </c>
      <c r="B20" s="1" t="s">
        <v>84</v>
      </c>
      <c r="C20" s="20" t="s">
        <v>7</v>
      </c>
      <c r="D20" s="2">
        <v>1</v>
      </c>
      <c r="E20" s="22"/>
      <c r="F20" s="23">
        <f t="shared" si="0"/>
        <v>0</v>
      </c>
    </row>
    <row r="21" spans="1:6" ht="15.6" customHeight="1">
      <c r="A21" s="20">
        <v>54</v>
      </c>
      <c r="B21" s="1" t="s">
        <v>85</v>
      </c>
      <c r="C21" s="20" t="s">
        <v>7</v>
      </c>
      <c r="D21" s="2">
        <v>6</v>
      </c>
      <c r="E21" s="22"/>
      <c r="F21" s="23">
        <f t="shared" si="0"/>
        <v>0</v>
      </c>
    </row>
    <row r="22" spans="1:6" ht="15.6" customHeight="1">
      <c r="A22" s="20">
        <v>55</v>
      </c>
      <c r="B22" s="1" t="s">
        <v>86</v>
      </c>
      <c r="C22" s="20" t="s">
        <v>7</v>
      </c>
      <c r="D22" s="2">
        <v>6</v>
      </c>
      <c r="E22" s="22"/>
      <c r="F22" s="23">
        <f t="shared" si="0"/>
        <v>0</v>
      </c>
    </row>
    <row r="23" spans="1:6" ht="15.6" customHeight="1">
      <c r="A23" s="20">
        <v>56</v>
      </c>
      <c r="B23" s="1" t="s">
        <v>87</v>
      </c>
      <c r="C23" s="20" t="s">
        <v>7</v>
      </c>
      <c r="D23" s="2">
        <v>1</v>
      </c>
      <c r="E23" s="22"/>
      <c r="F23" s="23">
        <f t="shared" si="0"/>
        <v>0</v>
      </c>
    </row>
    <row r="24" spans="1:6" ht="15.6" customHeight="1">
      <c r="A24" s="20">
        <v>57</v>
      </c>
      <c r="B24" s="1" t="s">
        <v>66</v>
      </c>
      <c r="C24" s="20" t="s">
        <v>7</v>
      </c>
      <c r="D24" s="2">
        <v>1</v>
      </c>
      <c r="E24" s="22"/>
      <c r="F24" s="23">
        <f t="shared" si="0"/>
        <v>0</v>
      </c>
    </row>
    <row r="25" spans="1:6" ht="15.6" customHeight="1">
      <c r="A25" s="20">
        <v>58</v>
      </c>
      <c r="B25" s="1" t="s">
        <v>88</v>
      </c>
      <c r="C25" s="20" t="s">
        <v>7</v>
      </c>
      <c r="D25" s="2">
        <v>1</v>
      </c>
      <c r="E25" s="22"/>
      <c r="F25" s="23">
        <f>+D25*E25</f>
        <v>0</v>
      </c>
    </row>
    <row r="26" spans="1:6" ht="25.2" customHeight="1">
      <c r="A26" s="4"/>
      <c r="B26" s="4"/>
      <c r="C26" s="4"/>
      <c r="D26" s="4"/>
      <c r="E26" s="4">
        <v>1</v>
      </c>
      <c r="F26" s="4"/>
    </row>
    <row r="27" spans="1:6" ht="8.25" customHeight="1">
      <c r="A27" s="30"/>
      <c r="B27" s="31"/>
      <c r="C27" s="30"/>
      <c r="D27" s="32"/>
      <c r="E27" s="33"/>
      <c r="F27" s="34"/>
    </row>
    <row r="28" spans="1:7" s="41" customFormat="1" ht="15.6" customHeight="1">
      <c r="A28" s="35"/>
      <c r="B28" s="36" t="s">
        <v>19</v>
      </c>
      <c r="C28" s="36"/>
      <c r="D28" s="37"/>
      <c r="E28" s="38"/>
      <c r="F28" s="39">
        <f>+F16</f>
        <v>0</v>
      </c>
      <c r="G28" s="40"/>
    </row>
    <row r="29" spans="1:7" ht="15.6" customHeight="1">
      <c r="A29" s="42"/>
      <c r="B29" s="43" t="s">
        <v>24</v>
      </c>
      <c r="C29" s="43"/>
      <c r="D29" s="44"/>
      <c r="E29" s="45"/>
      <c r="F29" s="46">
        <v>0</v>
      </c>
      <c r="G29" s="47"/>
    </row>
    <row r="30" spans="1:7" ht="15.6" customHeight="1">
      <c r="A30" s="48"/>
      <c r="B30" s="49" t="s">
        <v>18</v>
      </c>
      <c r="C30" s="49"/>
      <c r="D30" s="50"/>
      <c r="E30" s="51"/>
      <c r="F30" s="52">
        <f>F28+F29</f>
        <v>0</v>
      </c>
      <c r="G30" s="47"/>
    </row>
    <row r="31" spans="1:7" ht="15.6" customHeight="1">
      <c r="A31" s="53"/>
      <c r="B31" s="54"/>
      <c r="C31" s="54"/>
      <c r="D31" s="55"/>
      <c r="E31" s="56"/>
      <c r="F31" s="57"/>
      <c r="G31" s="47"/>
    </row>
    <row r="32" spans="1:2" ht="20.25" customHeight="1">
      <c r="A32" s="58" t="s">
        <v>20</v>
      </c>
      <c r="B32" s="59"/>
    </row>
    <row r="33" spans="1:2" ht="12" customHeight="1">
      <c r="A33" s="58"/>
      <c r="B33" s="59"/>
    </row>
    <row r="34" spans="1:5" ht="12" customHeight="1">
      <c r="A34" s="63"/>
      <c r="C34" s="72" t="s">
        <v>22</v>
      </c>
      <c r="D34" s="72"/>
      <c r="E34" s="72"/>
    </row>
    <row r="35" spans="1:5" ht="12" customHeight="1">
      <c r="A35" s="59"/>
      <c r="C35" s="72" t="s">
        <v>21</v>
      </c>
      <c r="D35" s="72"/>
      <c r="E35" s="72"/>
    </row>
    <row r="36" spans="1:5" ht="12" customHeight="1">
      <c r="A36" s="59"/>
      <c r="C36" s="72" t="s">
        <v>23</v>
      </c>
      <c r="D36" s="72"/>
      <c r="E36" s="72"/>
    </row>
  </sheetData>
  <mergeCells count="11">
    <mergeCell ref="A13:F13"/>
    <mergeCell ref="C34:E34"/>
    <mergeCell ref="C35:E35"/>
    <mergeCell ref="C36:E36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6349-7261-4F98-8DC3-12E71287F9C0}">
  <dimension ref="A1:G37"/>
  <sheetViews>
    <sheetView workbookViewId="0" topLeftCell="A7">
      <selection activeCell="B18" sqref="B18:E25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74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SUM(F19:F26)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>
        <v>47</v>
      </c>
      <c r="B18" s="1" t="s">
        <v>89</v>
      </c>
      <c r="C18" s="20" t="s">
        <v>7</v>
      </c>
      <c r="D18" s="2">
        <v>1</v>
      </c>
      <c r="E18" s="22"/>
      <c r="F18" s="23">
        <f aca="true" t="shared" si="0" ref="F18:F26">+D18*E18</f>
        <v>0</v>
      </c>
    </row>
    <row r="19" spans="1:6" ht="15.6" customHeight="1">
      <c r="A19" s="25"/>
      <c r="B19" s="15" t="s">
        <v>43</v>
      </c>
      <c r="C19" s="26"/>
      <c r="D19" s="27"/>
      <c r="E19" s="28"/>
      <c r="F19" s="29"/>
    </row>
    <row r="20" spans="1:6" ht="15.6" customHeight="1">
      <c r="A20" s="20">
        <v>61</v>
      </c>
      <c r="B20" s="1" t="s">
        <v>90</v>
      </c>
      <c r="C20" s="20" t="s">
        <v>7</v>
      </c>
      <c r="D20" s="2">
        <v>3</v>
      </c>
      <c r="E20" s="22"/>
      <c r="F20" s="23">
        <f aca="true" t="shared" si="1" ref="F20">+D20*E20</f>
        <v>0</v>
      </c>
    </row>
    <row r="21" spans="1:6" ht="15.6" customHeight="1">
      <c r="A21" s="20">
        <v>63</v>
      </c>
      <c r="B21" s="1" t="s">
        <v>91</v>
      </c>
      <c r="C21" s="20" t="s">
        <v>7</v>
      </c>
      <c r="D21" s="2">
        <v>1</v>
      </c>
      <c r="E21" s="22"/>
      <c r="F21" s="23">
        <f t="shared" si="0"/>
        <v>0</v>
      </c>
    </row>
    <row r="22" spans="1:6" ht="15.6" customHeight="1">
      <c r="A22" s="20">
        <v>64</v>
      </c>
      <c r="B22" s="1" t="s">
        <v>92</v>
      </c>
      <c r="C22" s="20" t="s">
        <v>7</v>
      </c>
      <c r="D22" s="2">
        <v>1</v>
      </c>
      <c r="E22" s="22"/>
      <c r="F22" s="23">
        <f t="shared" si="0"/>
        <v>0</v>
      </c>
    </row>
    <row r="23" spans="1:6" ht="15.6" customHeight="1">
      <c r="A23" s="20">
        <v>65</v>
      </c>
      <c r="B23" s="1" t="s">
        <v>93</v>
      </c>
      <c r="C23" s="20" t="s">
        <v>7</v>
      </c>
      <c r="D23" s="2">
        <v>1</v>
      </c>
      <c r="E23" s="22"/>
      <c r="F23" s="23">
        <f t="shared" si="0"/>
        <v>0</v>
      </c>
    </row>
    <row r="24" spans="1:6" ht="15.6" customHeight="1">
      <c r="A24" s="20">
        <v>66</v>
      </c>
      <c r="B24" s="1" t="s">
        <v>67</v>
      </c>
      <c r="C24" s="20" t="s">
        <v>7</v>
      </c>
      <c r="D24" s="2">
        <v>1</v>
      </c>
      <c r="E24" s="22"/>
      <c r="F24" s="23">
        <f t="shared" si="0"/>
        <v>0</v>
      </c>
    </row>
    <row r="25" spans="1:6" ht="15.6" customHeight="1">
      <c r="A25" s="20">
        <v>67</v>
      </c>
      <c r="B25" s="1" t="s">
        <v>94</v>
      </c>
      <c r="C25" s="20" t="s">
        <v>7</v>
      </c>
      <c r="D25" s="2">
        <v>1</v>
      </c>
      <c r="E25" s="22"/>
      <c r="F25" s="23">
        <f t="shared" si="0"/>
        <v>0</v>
      </c>
    </row>
    <row r="26" spans="1:6" ht="15.6" customHeight="1">
      <c r="A26" s="20">
        <v>70</v>
      </c>
      <c r="B26" s="1" t="s">
        <v>95</v>
      </c>
      <c r="C26" s="20" t="s">
        <v>7</v>
      </c>
      <c r="D26" s="2">
        <v>1</v>
      </c>
      <c r="E26" s="22"/>
      <c r="F26" s="23">
        <f t="shared" si="0"/>
        <v>0</v>
      </c>
    </row>
    <row r="27" spans="1:6" ht="25.2" customHeight="1">
      <c r="A27" s="4"/>
      <c r="B27" s="4"/>
      <c r="C27" s="4"/>
      <c r="D27" s="4"/>
      <c r="E27" s="4"/>
      <c r="F27" s="4"/>
    </row>
    <row r="28" spans="1:6" ht="8.25" customHeight="1">
      <c r="A28" s="30"/>
      <c r="B28" s="31"/>
      <c r="C28" s="30"/>
      <c r="D28" s="32"/>
      <c r="E28" s="33"/>
      <c r="F28" s="34"/>
    </row>
    <row r="29" spans="1:7" s="41" customFormat="1" ht="15.6" customHeight="1">
      <c r="A29" s="35"/>
      <c r="B29" s="36" t="s">
        <v>19</v>
      </c>
      <c r="C29" s="36"/>
      <c r="D29" s="37"/>
      <c r="E29" s="38"/>
      <c r="F29" s="39">
        <f>+F16</f>
        <v>0</v>
      </c>
      <c r="G29" s="40"/>
    </row>
    <row r="30" spans="1:7" ht="15.6" customHeight="1">
      <c r="A30" s="42"/>
      <c r="B30" s="43" t="s">
        <v>24</v>
      </c>
      <c r="C30" s="43"/>
      <c r="D30" s="44"/>
      <c r="E30" s="45"/>
      <c r="F30" s="46">
        <v>0</v>
      </c>
      <c r="G30" s="47"/>
    </row>
    <row r="31" spans="1:7" ht="15.6" customHeight="1">
      <c r="A31" s="48"/>
      <c r="B31" s="49" t="s">
        <v>18</v>
      </c>
      <c r="C31" s="49"/>
      <c r="D31" s="50"/>
      <c r="E31" s="51"/>
      <c r="F31" s="52">
        <f>F29+F30</f>
        <v>0</v>
      </c>
      <c r="G31" s="47"/>
    </row>
    <row r="32" spans="1:7" ht="15.6" customHeight="1">
      <c r="A32" s="53"/>
      <c r="B32" s="54"/>
      <c r="C32" s="54"/>
      <c r="D32" s="55"/>
      <c r="E32" s="56"/>
      <c r="F32" s="57"/>
      <c r="G32" s="47"/>
    </row>
    <row r="33" spans="1:2" ht="20.25" customHeight="1">
      <c r="A33" s="58" t="s">
        <v>20</v>
      </c>
      <c r="B33" s="59"/>
    </row>
    <row r="34" spans="1:2" ht="12" customHeight="1">
      <c r="A34" s="58"/>
      <c r="B34" s="59"/>
    </row>
    <row r="35" spans="1:5" ht="12" customHeight="1">
      <c r="A35" s="63"/>
      <c r="C35" s="72" t="s">
        <v>22</v>
      </c>
      <c r="D35" s="72"/>
      <c r="E35" s="72"/>
    </row>
    <row r="36" spans="1:5" ht="12" customHeight="1">
      <c r="A36" s="59"/>
      <c r="C36" s="72" t="s">
        <v>21</v>
      </c>
      <c r="D36" s="72"/>
      <c r="E36" s="72"/>
    </row>
    <row r="37" spans="1:5" ht="12" customHeight="1">
      <c r="A37" s="59"/>
      <c r="C37" s="72" t="s">
        <v>23</v>
      </c>
      <c r="D37" s="72"/>
      <c r="E37" s="72"/>
    </row>
  </sheetData>
  <mergeCells count="11">
    <mergeCell ref="A13:F13"/>
    <mergeCell ref="C35:E35"/>
    <mergeCell ref="C36:E36"/>
    <mergeCell ref="C37:E37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0D76-2F0C-4ED3-B693-B713C442A181}">
  <dimension ref="A1:G33"/>
  <sheetViews>
    <sheetView workbookViewId="0" topLeftCell="A1">
      <selection activeCell="B20" sqref="B20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75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SUM(F18:F22)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>
        <v>42</v>
      </c>
      <c r="B18" s="1" t="s">
        <v>64</v>
      </c>
      <c r="C18" s="20" t="s">
        <v>7</v>
      </c>
      <c r="D18" s="2">
        <v>1</v>
      </c>
      <c r="E18" s="22"/>
      <c r="F18" s="23">
        <f aca="true" t="shared" si="0" ref="F18:F22">+D18*E18</f>
        <v>0</v>
      </c>
    </row>
    <row r="19" spans="1:6" ht="15.6" customHeight="1">
      <c r="A19" s="20">
        <v>43</v>
      </c>
      <c r="B19" s="1" t="s">
        <v>96</v>
      </c>
      <c r="C19" s="20" t="s">
        <v>7</v>
      </c>
      <c r="D19" s="2">
        <v>1</v>
      </c>
      <c r="E19" s="22"/>
      <c r="F19" s="23">
        <f t="shared" si="0"/>
        <v>0</v>
      </c>
    </row>
    <row r="20" spans="1:6" ht="15.6" customHeight="1">
      <c r="A20" s="20">
        <v>44</v>
      </c>
      <c r="B20" s="1" t="s">
        <v>64</v>
      </c>
      <c r="C20" s="20" t="s">
        <v>7</v>
      </c>
      <c r="D20" s="2">
        <v>1</v>
      </c>
      <c r="E20" s="22"/>
      <c r="F20" s="23">
        <f t="shared" si="0"/>
        <v>0</v>
      </c>
    </row>
    <row r="21" spans="1:6" ht="15.6" customHeight="1">
      <c r="A21" s="20">
        <v>45</v>
      </c>
      <c r="B21" s="1" t="s">
        <v>65</v>
      </c>
      <c r="C21" s="20" t="s">
        <v>7</v>
      </c>
      <c r="D21" s="2">
        <v>1</v>
      </c>
      <c r="E21" s="22"/>
      <c r="F21" s="23">
        <f t="shared" si="0"/>
        <v>0</v>
      </c>
    </row>
    <row r="22" spans="1:6" ht="15.6" customHeight="1">
      <c r="A22" s="20">
        <v>46</v>
      </c>
      <c r="B22" s="1" t="s">
        <v>97</v>
      </c>
      <c r="C22" s="20" t="s">
        <v>7</v>
      </c>
      <c r="D22" s="2">
        <v>1</v>
      </c>
      <c r="E22" s="22"/>
      <c r="F22" s="23">
        <f t="shared" si="0"/>
        <v>0</v>
      </c>
    </row>
    <row r="23" spans="1:6" ht="25.2" customHeight="1">
      <c r="A23" s="4"/>
      <c r="B23" s="4"/>
      <c r="C23" s="4"/>
      <c r="D23" s="4"/>
      <c r="E23" s="4"/>
      <c r="F23" s="4"/>
    </row>
    <row r="24" spans="1:6" ht="8.25" customHeight="1">
      <c r="A24" s="30"/>
      <c r="B24" s="31"/>
      <c r="C24" s="30"/>
      <c r="D24" s="32"/>
      <c r="E24" s="33"/>
      <c r="F24" s="34"/>
    </row>
    <row r="25" spans="1:7" s="41" customFormat="1" ht="15.6" customHeight="1">
      <c r="A25" s="35"/>
      <c r="B25" s="36" t="s">
        <v>19</v>
      </c>
      <c r="C25" s="36"/>
      <c r="D25" s="37"/>
      <c r="E25" s="38"/>
      <c r="F25" s="39">
        <f>+F16</f>
        <v>0</v>
      </c>
      <c r="G25" s="40"/>
    </row>
    <row r="26" spans="1:7" ht="15.6" customHeight="1">
      <c r="A26" s="42"/>
      <c r="B26" s="43" t="s">
        <v>24</v>
      </c>
      <c r="C26" s="43"/>
      <c r="D26" s="44"/>
      <c r="E26" s="45"/>
      <c r="F26" s="46">
        <v>0</v>
      </c>
      <c r="G26" s="47"/>
    </row>
    <row r="27" spans="1:7" ht="15.6" customHeight="1">
      <c r="A27" s="48"/>
      <c r="B27" s="49" t="s">
        <v>18</v>
      </c>
      <c r="C27" s="49"/>
      <c r="D27" s="50"/>
      <c r="E27" s="51"/>
      <c r="F27" s="52">
        <f>F25+F26</f>
        <v>0</v>
      </c>
      <c r="G27" s="47"/>
    </row>
    <row r="28" spans="1:7" ht="15.6" customHeight="1">
      <c r="A28" s="53"/>
      <c r="B28" s="54"/>
      <c r="C28" s="54"/>
      <c r="D28" s="55"/>
      <c r="E28" s="56"/>
      <c r="F28" s="57"/>
      <c r="G28" s="47"/>
    </row>
    <row r="29" spans="1:2" ht="20.25" customHeight="1">
      <c r="A29" s="58" t="s">
        <v>20</v>
      </c>
      <c r="B29" s="59"/>
    </row>
    <row r="30" spans="1:2" ht="12" customHeight="1">
      <c r="A30" s="58"/>
      <c r="B30" s="59"/>
    </row>
    <row r="31" spans="1:5" ht="12" customHeight="1">
      <c r="A31" s="63"/>
      <c r="C31" s="72" t="s">
        <v>22</v>
      </c>
      <c r="D31" s="72"/>
      <c r="E31" s="72"/>
    </row>
    <row r="32" spans="1:5" ht="12" customHeight="1">
      <c r="A32" s="59"/>
      <c r="C32" s="72" t="s">
        <v>21</v>
      </c>
      <c r="D32" s="72"/>
      <c r="E32" s="72"/>
    </row>
    <row r="33" spans="1:5" ht="12" customHeight="1">
      <c r="A33" s="59"/>
      <c r="C33" s="72" t="s">
        <v>23</v>
      </c>
      <c r="D33" s="72"/>
      <c r="E33" s="72"/>
    </row>
  </sheetData>
  <mergeCells count="11">
    <mergeCell ref="A13:F13"/>
    <mergeCell ref="C31:E31"/>
    <mergeCell ref="C32:E32"/>
    <mergeCell ref="C33:E33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B8E6-0487-4679-8DF5-5A1EC5264586}">
  <dimension ref="A1:G33"/>
  <sheetViews>
    <sheetView tabSelected="1" workbookViewId="0" topLeftCell="A1">
      <selection activeCell="D21" sqref="D21"/>
    </sheetView>
  </sheetViews>
  <sheetFormatPr defaultColWidth="10.5" defaultRowHeight="10.5"/>
  <cols>
    <col min="1" max="1" width="6.5" style="64" customWidth="1"/>
    <col min="2" max="2" width="66.5" style="60" customWidth="1"/>
    <col min="3" max="3" width="8.33203125" style="60" customWidth="1"/>
    <col min="4" max="4" width="10.5" style="61" customWidth="1"/>
    <col min="5" max="5" width="14" style="62" customWidth="1"/>
    <col min="6" max="6" width="14.66015625" style="62" customWidth="1"/>
    <col min="7" max="16384" width="10.5" style="4" customWidth="1"/>
  </cols>
  <sheetData>
    <row r="1" spans="1:6" ht="17.25" customHeight="1">
      <c r="A1" s="75" t="s">
        <v>10</v>
      </c>
      <c r="B1" s="75"/>
      <c r="C1" s="75"/>
      <c r="D1" s="75"/>
      <c r="E1" s="75"/>
      <c r="F1" s="75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68</v>
      </c>
      <c r="B3" s="7"/>
      <c r="C3" s="7"/>
      <c r="D3" s="7"/>
      <c r="E3" s="7"/>
      <c r="F3" s="7"/>
    </row>
    <row r="4" spans="1:6" ht="12.75" customHeight="1">
      <c r="A4" s="6" t="s">
        <v>25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6" t="s">
        <v>17</v>
      </c>
      <c r="B6" s="7"/>
      <c r="C6" s="8"/>
      <c r="D6" s="8"/>
      <c r="E6" s="7"/>
      <c r="F6" s="7"/>
    </row>
    <row r="7" spans="1:6" ht="12.75" customHeight="1">
      <c r="A7" s="71" t="s">
        <v>11</v>
      </c>
      <c r="B7" s="71"/>
      <c r="C7" s="74" t="s">
        <v>12</v>
      </c>
      <c r="D7" s="74"/>
      <c r="E7" s="9"/>
      <c r="F7" s="9"/>
    </row>
    <row r="8" spans="1:6" ht="12.75" customHeight="1">
      <c r="A8" s="71" t="s">
        <v>13</v>
      </c>
      <c r="B8" s="71"/>
      <c r="C8" s="9"/>
      <c r="D8" s="9"/>
      <c r="E8" s="9"/>
      <c r="F8" s="9"/>
    </row>
    <row r="9" spans="1:6" ht="12.75" customHeight="1">
      <c r="A9" s="71" t="s">
        <v>14</v>
      </c>
      <c r="B9" s="71"/>
      <c r="C9" s="9"/>
      <c r="D9" s="9"/>
      <c r="E9" s="9"/>
      <c r="F9" s="9"/>
    </row>
    <row r="10" spans="1:6" ht="12.75" customHeight="1">
      <c r="A10" s="71" t="s">
        <v>15</v>
      </c>
      <c r="B10" s="71"/>
      <c r="C10" s="71" t="s">
        <v>16</v>
      </c>
      <c r="D10" s="71"/>
      <c r="E10" s="9"/>
      <c r="F10" s="9"/>
    </row>
    <row r="11" spans="1:6" ht="12.75" customHeight="1">
      <c r="A11" s="66"/>
      <c r="B11" s="66"/>
      <c r="C11" s="66"/>
      <c r="D11" s="66"/>
      <c r="E11" s="9"/>
      <c r="F11" s="9"/>
    </row>
    <row r="12" spans="1:6" ht="12.75" customHeight="1">
      <c r="A12" s="66"/>
      <c r="B12" s="66"/>
      <c r="C12" s="66"/>
      <c r="D12" s="66"/>
      <c r="E12" s="9"/>
      <c r="F12" s="9"/>
    </row>
    <row r="13" spans="1:6" s="67" customFormat="1" ht="36.6" customHeight="1" thickBot="1">
      <c r="A13" s="73" t="s">
        <v>76</v>
      </c>
      <c r="B13" s="73"/>
      <c r="C13" s="73"/>
      <c r="D13" s="73"/>
      <c r="E13" s="73"/>
      <c r="F13" s="73"/>
    </row>
    <row r="14" spans="1:6" ht="38.25" customHeight="1" thickBot="1">
      <c r="A14" s="65" t="s">
        <v>4</v>
      </c>
      <c r="B14" s="65" t="s">
        <v>3</v>
      </c>
      <c r="C14" s="65" t="s">
        <v>5</v>
      </c>
      <c r="D14" s="65" t="s">
        <v>6</v>
      </c>
      <c r="E14" s="65" t="s">
        <v>8</v>
      </c>
      <c r="F14" s="65" t="s">
        <v>9</v>
      </c>
    </row>
    <row r="15" spans="1:6" ht="12.75" customHeight="1" thickBot="1">
      <c r="A15" s="65" t="s">
        <v>0</v>
      </c>
      <c r="B15" s="65" t="s">
        <v>1</v>
      </c>
      <c r="C15" s="65" t="s">
        <v>2</v>
      </c>
      <c r="D15" s="65">
        <v>6</v>
      </c>
      <c r="E15" s="65">
        <v>7</v>
      </c>
      <c r="F15" s="65">
        <v>8</v>
      </c>
    </row>
    <row r="16" spans="1:6" ht="15.6" customHeight="1">
      <c r="A16" s="10"/>
      <c r="B16" s="11"/>
      <c r="C16" s="11"/>
      <c r="D16" s="12"/>
      <c r="E16" s="4"/>
      <c r="F16" s="13">
        <f>SUM(F18:F22)</f>
        <v>0</v>
      </c>
    </row>
    <row r="17" spans="1:6" ht="15.6" customHeight="1">
      <c r="A17" s="14"/>
      <c r="B17" s="15" t="s">
        <v>26</v>
      </c>
      <c r="C17" s="16"/>
      <c r="D17" s="17"/>
      <c r="E17" s="18"/>
      <c r="F17" s="19"/>
    </row>
    <row r="18" spans="1:6" ht="15.6" customHeight="1">
      <c r="A18" s="20">
        <v>19</v>
      </c>
      <c r="B18" s="1" t="s">
        <v>98</v>
      </c>
      <c r="C18" s="20" t="s">
        <v>7</v>
      </c>
      <c r="D18" s="2">
        <v>12</v>
      </c>
      <c r="E18" s="22"/>
      <c r="F18" s="23">
        <f aca="true" t="shared" si="0" ref="F18:F19">+D18*E18</f>
        <v>0</v>
      </c>
    </row>
    <row r="19" spans="1:6" ht="15.6" customHeight="1">
      <c r="A19" s="20">
        <v>28</v>
      </c>
      <c r="B19" s="1" t="s">
        <v>101</v>
      </c>
      <c r="C19" s="20" t="s">
        <v>7</v>
      </c>
      <c r="D19" s="2">
        <v>2</v>
      </c>
      <c r="E19" s="22"/>
      <c r="F19" s="23">
        <f t="shared" si="0"/>
        <v>0</v>
      </c>
    </row>
    <row r="20" spans="1:6" ht="15.6" customHeight="1">
      <c r="A20" s="20">
        <v>31</v>
      </c>
      <c r="B20" s="1" t="s">
        <v>60</v>
      </c>
      <c r="C20" s="20" t="s">
        <v>7</v>
      </c>
      <c r="D20" s="2">
        <v>9</v>
      </c>
      <c r="E20" s="22"/>
      <c r="F20" s="23">
        <f aca="true" t="shared" si="1" ref="F20:F22">+D20*E20</f>
        <v>0</v>
      </c>
    </row>
    <row r="21" spans="1:6" ht="15.6" customHeight="1">
      <c r="A21" s="20">
        <v>36</v>
      </c>
      <c r="B21" s="1" t="s">
        <v>62</v>
      </c>
      <c r="C21" s="20" t="s">
        <v>7</v>
      </c>
      <c r="D21" s="2">
        <v>9</v>
      </c>
      <c r="E21" s="22"/>
      <c r="F21" s="23">
        <f t="shared" si="1"/>
        <v>0</v>
      </c>
    </row>
    <row r="22" spans="1:6" ht="15.6" customHeight="1">
      <c r="A22" s="20">
        <v>69</v>
      </c>
      <c r="B22" s="1" t="s">
        <v>99</v>
      </c>
      <c r="C22" s="20" t="s">
        <v>7</v>
      </c>
      <c r="D22" s="2">
        <v>1</v>
      </c>
      <c r="E22" s="22"/>
      <c r="F22" s="23">
        <f t="shared" si="1"/>
        <v>0</v>
      </c>
    </row>
    <row r="23" spans="1:6" ht="25.2" customHeight="1">
      <c r="A23" s="4"/>
      <c r="B23" s="4"/>
      <c r="C23" s="4"/>
      <c r="D23" s="4"/>
      <c r="E23" s="4"/>
      <c r="F23" s="4"/>
    </row>
    <row r="24" spans="1:6" ht="8.25" customHeight="1">
      <c r="A24" s="30"/>
      <c r="B24" s="31"/>
      <c r="C24" s="30"/>
      <c r="D24" s="32"/>
      <c r="E24" s="33"/>
      <c r="F24" s="34"/>
    </row>
    <row r="25" spans="1:7" s="41" customFormat="1" ht="15.6" customHeight="1">
      <c r="A25" s="35"/>
      <c r="B25" s="36" t="s">
        <v>19</v>
      </c>
      <c r="C25" s="36"/>
      <c r="D25" s="37"/>
      <c r="E25" s="38"/>
      <c r="F25" s="39">
        <f>+F16</f>
        <v>0</v>
      </c>
      <c r="G25" s="40"/>
    </row>
    <row r="26" spans="1:7" ht="15.6" customHeight="1">
      <c r="A26" s="42"/>
      <c r="B26" s="43" t="s">
        <v>24</v>
      </c>
      <c r="C26" s="43"/>
      <c r="D26" s="44"/>
      <c r="E26" s="45"/>
      <c r="F26" s="46">
        <v>0</v>
      </c>
      <c r="G26" s="47"/>
    </row>
    <row r="27" spans="1:7" ht="15.6" customHeight="1">
      <c r="A27" s="48"/>
      <c r="B27" s="49" t="s">
        <v>18</v>
      </c>
      <c r="C27" s="49"/>
      <c r="D27" s="50"/>
      <c r="E27" s="51"/>
      <c r="F27" s="52">
        <f>F25+F26</f>
        <v>0</v>
      </c>
      <c r="G27" s="47"/>
    </row>
    <row r="28" spans="1:7" ht="15.6" customHeight="1">
      <c r="A28" s="53"/>
      <c r="B28" s="54"/>
      <c r="C28" s="54"/>
      <c r="D28" s="55"/>
      <c r="E28" s="56"/>
      <c r="F28" s="57"/>
      <c r="G28" s="47"/>
    </row>
    <row r="29" spans="1:2" ht="20.25" customHeight="1">
      <c r="A29" s="58" t="s">
        <v>20</v>
      </c>
      <c r="B29" s="59"/>
    </row>
    <row r="30" spans="1:2" ht="12" customHeight="1">
      <c r="A30" s="58"/>
      <c r="B30" s="59"/>
    </row>
    <row r="31" spans="1:5" ht="12" customHeight="1">
      <c r="A31" s="63"/>
      <c r="C31" s="72" t="s">
        <v>22</v>
      </c>
      <c r="D31" s="72"/>
      <c r="E31" s="72"/>
    </row>
    <row r="32" spans="1:5" ht="12" customHeight="1">
      <c r="A32" s="59"/>
      <c r="C32" s="72" t="s">
        <v>21</v>
      </c>
      <c r="D32" s="72"/>
      <c r="E32" s="72"/>
    </row>
    <row r="33" spans="1:5" ht="12" customHeight="1">
      <c r="A33" s="59"/>
      <c r="C33" s="72" t="s">
        <v>23</v>
      </c>
      <c r="D33" s="72"/>
      <c r="E33" s="72"/>
    </row>
  </sheetData>
  <mergeCells count="11">
    <mergeCell ref="A13:F13"/>
    <mergeCell ref="C31:E31"/>
    <mergeCell ref="C32:E32"/>
    <mergeCell ref="C33:E33"/>
    <mergeCell ref="A1:F1"/>
    <mergeCell ref="A7:B7"/>
    <mergeCell ref="C7:D7"/>
    <mergeCell ref="A8:B8"/>
    <mergeCell ref="A9:B9"/>
    <mergeCell ref="A10:B10"/>
    <mergeCell ref="C10:D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2018-01-30T13:01:07Z</cp:lastPrinted>
  <dcterms:created xsi:type="dcterms:W3CDTF">2012-03-19T06:29:41Z</dcterms:created>
  <dcterms:modified xsi:type="dcterms:W3CDTF">2023-05-04T10:12:22Z</dcterms:modified>
  <cp:category/>
  <cp:version/>
  <cp:contentType/>
  <cp:contentStatus/>
</cp:coreProperties>
</file>