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931"/>
  <workbookPr filterPrivacy="1" defaultThemeVersion="124226"/>
  <bookViews>
    <workbookView showHorizontalScroll="0" showVerticalScroll="0" xWindow="65428" yWindow="65428" windowWidth="23256" windowHeight="12576" activeTab="0"/>
  </bookViews>
  <sheets>
    <sheet name="Technická specifikace" sheetId="1" r:id="rId1"/>
  </sheets>
  <definedNames>
    <definedName name="_xlnm.Print_Area" localSheetId="0">'Technická specifikace'!$A$1:$I$36</definedName>
  </definedNames>
  <calcPr calcId="191029"/>
  <extLst/>
</workbook>
</file>

<file path=xl/sharedStrings.xml><?xml version="1.0" encoding="utf-8"?>
<sst xmlns="http://schemas.openxmlformats.org/spreadsheetml/2006/main" count="106" uniqueCount="53">
  <si>
    <t>Poř.č.</t>
  </si>
  <si>
    <t>Jednotky množství</t>
  </si>
  <si>
    <t>Množství</t>
  </si>
  <si>
    <t>ks</t>
  </si>
  <si>
    <t>Jednotková cena bez DPH</t>
  </si>
  <si>
    <t>Cena celkem bez DPH</t>
  </si>
  <si>
    <t>Poptávané minimální parametry</t>
  </si>
  <si>
    <t>Cena celkem včetně DPH</t>
  </si>
  <si>
    <t>Název učebny</t>
  </si>
  <si>
    <t>CELKEM</t>
  </si>
  <si>
    <t>Jméno, podpis …………………………………...</t>
  </si>
  <si>
    <t>Položka</t>
  </si>
  <si>
    <t>V ….................. Dne....................</t>
  </si>
  <si>
    <t xml:space="preserve">Účastník (prodávající) prohlašuje, že  dodávka bude vyhovovat všem výše uvedeným požadavkům zadavatele (kupujícího). Pokud by se v průběhu přípravy a realizace dodávky ukázalo, že ke splnění požadavků zadavatele (kupujícího) dle této přílohy je nezbytné dodání dalších zařízení, součástí či příslušenství nebo provedení dalších služeb či prací, zavazuje se účastník (prodávající) dodat toto zařízení a provést tyto práce či služby jako součást plnění dodávky dle smlouvy bez zvýšení nabídkové (kupní) ceny (zmíněné dodávky,práce či služby nebudou mít charakter vícedodávek či víceprací) </t>
  </si>
  <si>
    <t>Příloha č. 2c - Technická specifikace předmětu plnění pro část 3 veřejné zakázky</t>
  </si>
  <si>
    <t>Multifunkční učebna 2. stupeň</t>
  </si>
  <si>
    <t>Katedra učitele</t>
  </si>
  <si>
    <t>Katedra učitele jazykové laboratoře přizpůsobena pro osazení techniky jazykové laboratoře. Vnější rozměry katedry š-1600 x h-680x v-757mm, 2x kabelová průchodka. V pravé části katedry umístěna uzamykatelná skříňka na soklu o vnitřních rozměrech š-510 x h-632 x v-688mm. Skříňka vybavena nasávacím otvorem v čele dvířek a otvorem v boční části pro odvedení teplého vzduchu (krytí otvorů perforovaným plechem). V levé části katedry umístěna skříňka s 3x polohovatelnou policí. Prostor mezi skříňkami vybaven falešnými uzamykatelnými zády pro možnost umístění interfacu jazykové laboratoře. Vytvořený propoj mezi prostorem uzamykatelné skříňky a falešnými zády. Možnost napojení katedry na kabelový žlab</t>
  </si>
  <si>
    <t>Žákovský stůl 2místný</t>
  </si>
  <si>
    <t xml:space="preserve">žákovské pracoviště pro jazykovou učebnu,
AV, IT techniku; - d 1600 x hl 600 x v
760mm s tolerancí +-100mm; - tunel pro vedení UTP + jazykového modulu; - háčky na sluchátka; </t>
  </si>
  <si>
    <t>Učitelská židle</t>
  </si>
  <si>
    <t xml:space="preserve">Výškově nastavitelná, pojízdná a otočná židle s ergonomickým plastovým šálovým sedákem. Jednodílný sedák s opěrákem má kruhový otvor v opěradle pro jednoduché uchopení.  Plast je polypropylenový, se vzduchovým polštářem, snadno omyvatelný, s jemnou strukturou bez horní perforace a drážek. Velikost 6. Možnost výběru z více barev - alespoň 7. Podnoží je složené z kovového pětiramenného kříže opatřeného kolečky a plynového pístu pro snadné nastavení výšky sedu v rozmezí cca 450 - 580 mm od podlahy. Certifikováno dle EU ČSN EN 1729 - Židle a stoly pro vzdělávací instituce. </t>
  </si>
  <si>
    <t xml:space="preserve">Studentská židle </t>
  </si>
  <si>
    <t>Skříně</t>
  </si>
  <si>
    <t xml:space="preserve">Židle žákovská - šálový sedák v kombinaci s kovovou podnoží nabízí ergonomické, pružné sezení, v souladu s estetickými nároky. Ergonomicky tvarovaný sedák i opěrák (se vzduchovým polštářem), hygienický a snadno omyvatelný , šetrný k životnímu prostředí – vyrobený z recyklovatelných plastů , židle jsou stohovatelné, výška sedáku: 30, 34, 38, 42, 46, 50 cm. Jednodílný sedák s opěrákem má kruhový otvor v opěradle pro jednoduché uchopení.  Plast je polypropylenový, se vzduchovým polštářem, snadno omyvatelný, s jemnou strukturou bez horní perforace a drážek. Podnoží z 1 ks ohýbané ocelové trubky (s vevařenou příčkou) průměru min. 22 mm, síla stěny min. 2,5 mm, povrch ošetřen práškovým lakem RAL 9006. Kluzáky v barvě konstrukce podnoží. Židle musí být snadno omyvatelná. Stohování min. 5 ks na sebe, min. 10 ks na pojízdný stojan. Sedáky jsou skořepinové - polypropylenové s vnitřím žebrováním, recyklovatelné. Záruka na židle je 5 let.                                                                                                                                                                   </t>
  </si>
  <si>
    <t xml:space="preserve">Skříňová sestava, polovina otevřená policová, druhá polovina 2-dvéřová (dveře posuvné), 800x2000x400 mm, policová, uzamykatelná. Korpus je lepený, ne šroubovaný, vyroben je z oboustranně laminovaných dřevotřískových desek tloušťky min. 19 mm. Záda  z laminované dřevotřískové desky tloušťky min. 12 mm uchycené v drážce. Korpus osazen na nepohledových hranách ABS hranou tloušťky 1mm a na pohledových hranách ABS hranou tloušťky 2 mm. Hrany lepeny voděodolným PUR lepidlem. Záruka 5 let.                                                                                                               </t>
  </si>
  <si>
    <t>Knihovny - mobilní</t>
  </si>
  <si>
    <t>Skříň, otevřená policová s mezistěnou, oboustranná, pojízdná. Do skříně je přístup z obou stran. V soklu skříně je vsazená kovová konstrukce, která je osazená kolečky. Rozměr: 1200x1200x600 mm. Korpus je lepený, ne šroubovaný, vyroben je z oboustranně laminovaných dřevotřískových desek tloušťky min. 19 mm. Záda  z laminované dřevotřískové desky tloušťky min. 12 mm uchycené v drážce. Korpus osazen na nepohledových hranách ABS hranou tloušťky 1mm a na pohledových hranách ABS hranou tloušťky 2 mm. Hrany lepeny voděodolným PUR lepidlem. Záruka 5 let.</t>
  </si>
  <si>
    <t>Nástěnka</t>
  </si>
  <si>
    <t>Nástěnná jednoplošná nástěnka o rozměrech š x v 2000 x 1000 mm je vyrobená z plochy a rámu. Plochu tvoří hobra polepená korkem o síle min. 5mm. Rám vyrobený z elexovaného hliníkového profilu ve tvaru "H" je v rozích spojován plastovými zaoblenými koncovkami pro zaručení bezpečnosti. Popisná plocha je pevně vlepena do rámu.</t>
  </si>
  <si>
    <t>Multifunkční učebna 1. stupeň</t>
  </si>
  <si>
    <t>Katedra učitele jazykové laboratoře přizpůsobena pro osazení techniky jazykové laboratoře. Vnější rozměry katedry š-1600 x h-680x v-757mm, 2x kabelová průchodka. V pravé části katedry umístěna uzamykatelná skříňka na soklu o vnitřních rozměrech š-510 x h-632 x v-688mm. Skříňka vybavena nasávacím otvorem v čele dvířek a otvorem v boční části pro odvedení teplého vzduchu (krytí otvorů perforovaným plechem). V levé části katedry umístěna skříňka s 3x polohovatelnou policí.  Vytvořený propoj mezi prostorem uzamykatelné skříňky a falešnými zády. Možnost napojení katedry na kabelový žlab pro spojení 4 stolů pro jednoho studenta.</t>
  </si>
  <si>
    <t>Stůl pro jednoho studenta</t>
  </si>
  <si>
    <t xml:space="preserve">Obdélníkový stůl s kolečky na dvou nohách, rozměry 700x500mm. Konstrukce z ocelové trubky průměru 38 mm, síly stěny min. 2 mm. Deska stolu je z oboustranně laminované dřevotřískové desky o tloušťce 22 mm, ABS hrany o tloušťce min. 2 mm jsou lepeny voděodolným polyuretanovým lepidlem. Stůl je opatřen drátěným odkládacím košíkem a háčkem. Záruka 5 let.                                                                                                                                                                                                                                                                  
</t>
  </si>
  <si>
    <t xml:space="preserve">Výškově nastavitelná, pojízdná a otočná židle s ergonomickým plastovým šálovým sedákem. Jednodílný sedák s opěrákem má kruhový otvor v opěradle pro jednoduché uchopení.  Plast je polypropylenový, se vzduchovým polštářem, snadno omyvatelný, s jemnou strukturou bez horní perforace a drážek. Velikost 6. Možnost výběru z více barev - alespoň 7. Podnoží je složené z kovového pětiramenného kříže opatřeného kolečky a plynového pístu pro snadné nastavení výšky sedu v rozmezí cca 450 - 580 mm od podlahy. Certifikováno dle EU ČSN EN 1729 - Židle a stoly pro vzdělávací instituce.                                                                                                       
</t>
  </si>
  <si>
    <t>Židle žákovská - šálový sedák v kombinaci s kovovou podnoží nabízí ergonomické, pružné sezení, v souladu s estetickými nároky. Ergonomicky tvarovaný sedák i opěrák (se vzduchovým polštářem), hygienický a snadno omyvatelný , šetrný k životnímu prostředí – vyrobený z recyklovatelných plastů , židle jsou stohovatelné, výška sedáku: 30, 34, 38, 42, 46, 50 cm. Jednodílný sedák s opěrákem má kruhový otvor v opěradle pro jednoduché uchopení.  Plast je polypropylenový, se vzduchovým polštářem, snadno omyvatelný, s jemnou strukturou bez horní perforace a drážek. Podnoží z 1 ks ohýbané ocelové trubky (s vevařenou příčkou) průměru min. 22 mm, síla stěny min. 2,5 mm, povrch ošetřen práškovým lakem RAL 9006. Kluzáky v barvě konstrukce podnoží. Židle musí být snadno omyvatelná. Stohování min. 5 ks na sebe, min. 10 ks na pojízdný stojan. Sedáky jsou skořepinové - polypropylenové s vnitřím žebrováním, recyklovatelné. Záruka na židle je 5 let.</t>
  </si>
  <si>
    <t>Skříň 2 dvéřová uzamykatelná spodní část, horní část otevřená policová, 800x2000x400 mm. Korpus je lepený, ne šroubovaný, vyroben je z oboustranně laminovaných dřevotřískových desek tloušťky min. 19 mm. Záda  z laminované dřevotřískové desky tloušťky min. 12 mm uchycené v drážce. Korpus osazen na nepohledových hranách ABS hranou tloušťky 1mm a na pohledových hranách ABS hranou tloušťky 2 mm. Hrany lepeny voděodolným PUR lepidlem. Záruka 5 let.</t>
  </si>
  <si>
    <t>Skříň 2 dvéřová uzamykatelná spodní část, horní část otevřená policová, 800x2000x500 mm. Korpus je lepený, ne šroubovaný, vyroben je z oboustranně laminovaných dřevotřískových desek tloušťky min. 19 mm. Záda  z laminované dřevotřískové desky tloušťky min. 12 mm uchycené v drážce. Korpus osazen na nepohledových hranách ABS hranou tloušťky 1mm a na pohledových hranách ABS hranou tloušťky 2 mm. Hrany lepeny voděodolným PUR lepidlem. Záruka 5 let.</t>
  </si>
  <si>
    <t>Nástěnná jednoplošná nástěnka o rozměrech š x v 3500 x 1200 mm je vyrobená z plochy a rámu. Plochu tvoří hobra polepená korkem o síle min. 5mm. Rám vyrobený z elexovaného hliníkového profilu ve tvaru "H" je v rozích spojován plastovými zaoblenými koncovkami pro zaručení bezpečnosti. Popisná plocha je pevně vlepena do rámu.</t>
  </si>
  <si>
    <t>Nástěnná jednoplošná nástěnka o rozměrech š x v 2000 x 1200 mm je vyrobená z plochy a rámu. Plochu tvoří hobra polepená korkem o síle min. 5mm. Rám vyrobený z elexovaného hliníkového profilu ve tvaru "H" je v rozích spojován plastovými zaoblenými koncovkami pro zaručení bezpečnosti. Popisná plocha je pevně vlepena do rámu.</t>
  </si>
  <si>
    <t>Skříň s úložnými plastovými boxy, pojízdná</t>
  </si>
  <si>
    <t>Skříň otevřená, 16 x plastový box mělký o rozměrech 312x75x427mm. Rozměry: 1387 x 850 x 500 mm. Ve spodní části skříně je vložená kovová konstrukce opatřená kolečky. Korpus vyroben z oboustranně laminovaných dřevotřískových desek tloušťky min. 19 mm. Záda  z laminované dřevotřískové desky tloušťky min. 12 mm uchycené v drážce. Korpus osazen na nepohledových hranách ABS hranou tloušťky min. 1 mm a na pohledových hranách ABS hranou tloušťky min. 2 mm.  Hrany lepeny voděodolným PUR lepidlem. Dekor lamina dle nabídky dodavatele. Záruka 5 let.</t>
  </si>
  <si>
    <t>Skříň</t>
  </si>
  <si>
    <t>Skříň 2-dvéřová,  policová, dveře posuvné, uzamykatelná. Rozměr: 1000x850x400 mm. Korpus je lepený, ne šroubovaný, vyroben je z oboustranně laminovaných dřevotřískových desek tloušťky min. 19 mm. Záda  z laminované dřevotřískové desky tloušťky min. 12 mm uchycené v drážce. Korpus osazen na nepohledových hranách ABS hranou tloušťky 1mm a na pohledových hranách ABS hranou tloušťky 2 mm. Hrany lepeny voděodolným PUR lepidlem. Záruka 5 let.</t>
  </si>
  <si>
    <t>Sedací vaky</t>
  </si>
  <si>
    <t>Sedací vaky. Certifikovaná voděodolná tkanina vyrobená v ČR. Kuličky z předpěněného polystyrenu od českého dodavatele. Jednoduché čištění mokrým hadříkem a jemným saponátem.Tvar a design sedacích vaků a taburetů můžete libovolně kombinovat.</t>
  </si>
  <si>
    <t>Čtenářský koutek</t>
  </si>
  <si>
    <t>Skříňová sestava, otevřená policová s mezistěnou, 1000x2000x400 mm. Korpus je lepený, ne šroubovaný, vyroben je z oboustranně laminovaných dřevotřískových desek tloušťky min. 19 mm. Záda  z laminované dřevotřískové desky tloušťky min. 12 mm uchycené v drážce. Korpus osazen na nepohledových hranách ABS hranou tloušťky 1mm a na pohledových hranách ABS hranou tloušťky 2 mm. Hrany lepeny voděodolným PUR lepidlem. Záruka 5 let.</t>
  </si>
  <si>
    <t>Skříň otevřená, 16 x plastový box mělký o rozměrech 312x75x427mm. Rozměry: 1387 x 850 x 500 mm. V soklu skříně je vložená kovová konstrukce opatřená kolečky. Korpus vyroben z oboustranně laminovaných dřevotřískových desek tloušťky min. 19 mm. Záda  z laminované dřevotřískové desky tloušťky min. 12 mm uchycené v drážce. Korpus osazen na nepohledových hranách ABS hranou tloušťky min. 1 mm a na pohledových hranách ABS hranou tloušťky min. 2 mm.  Hrany lepeny voděodolným PUR lepidlem. Dekor lamina dle nabídky dodavatele. Záruka 5 let.</t>
  </si>
  <si>
    <t>Konferenční stůl</t>
  </si>
  <si>
    <t>Konferenční stolek s úložným prostorem. Rozměr 800x800 mm. Korpus je lepený, ne šroubovaný, vyroben je z oboustranně laminovaných dřevotřískových desek tloušťky min. 19 mm. Korpus osazen na nepohledových hranách ABS hranou tloušťky 1mm a na pohledových hranách ABS hranou tloušťky 2 mm. Hrany lepeny voděodolným PUR lepidlem. Záruka 5 let.</t>
  </si>
  <si>
    <t>Konferenční křeso,  pevné čalouněné područky</t>
  </si>
  <si>
    <t>Konferenční křesla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</si>
</sst>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č_-;\-* #,##0.00\ _K_č_-;_-* &quot;-&quot;??\ _K_č_-;_-@_-"/>
    <numFmt numFmtId="165" formatCode="#,##0.00\ &quot;Kč&quot;"/>
  </numFmts>
  <fonts count="10">
    <font>
      <sz val="11"/>
      <color theme="1"/>
      <name val="Calibri"/>
      <family val="2"/>
      <scheme val="minor"/>
    </font>
    <font>
      <sz val="10"/>
      <name val="Arial"/>
      <family val="2"/>
    </font>
    <font>
      <b/>
      <sz val="11"/>
      <color theme="1"/>
      <name val="Calibri"/>
      <family val="2"/>
      <scheme val="minor"/>
    </font>
    <font>
      <sz val="9"/>
      <color theme="1"/>
      <name val="Calibri"/>
      <family val="2"/>
      <scheme val="minor"/>
    </font>
    <font>
      <b/>
      <sz val="9"/>
      <color theme="1"/>
      <name val="Calibri"/>
      <family val="2"/>
      <scheme val="minor"/>
    </font>
    <font>
      <sz val="9"/>
      <name val="Calibri"/>
      <family val="2"/>
      <scheme val="minor"/>
    </font>
    <font>
      <b/>
      <sz val="18"/>
      <color theme="1"/>
      <name val="Calibri"/>
      <family val="2"/>
      <scheme val="minor"/>
    </font>
    <font>
      <sz val="10"/>
      <name val="Arial CE"/>
      <family val="2"/>
    </font>
    <font>
      <sz val="10"/>
      <color theme="1"/>
      <name val="Calibri"/>
      <family val="2"/>
      <scheme val="minor"/>
    </font>
    <font>
      <b/>
      <sz val="10"/>
      <color theme="1"/>
      <name val="Calibri"/>
      <family val="2"/>
      <scheme val="minor"/>
    </font>
  </fonts>
  <fills count="5">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theme="2"/>
        <bgColor indexed="64"/>
      </patternFill>
    </fill>
  </fills>
  <borders count="5">
    <border>
      <left/>
      <right/>
      <top/>
      <bottom/>
      <diagonal/>
    </border>
    <border>
      <left style="thin"/>
      <right style="thin"/>
      <top style="thin"/>
      <bottom style="thin"/>
    </border>
    <border>
      <left/>
      <right style="thin"/>
      <top style="thin"/>
      <bottom style="thin"/>
    </border>
    <border>
      <left style="medium"/>
      <right style="thin"/>
      <top/>
      <bottom style="medium"/>
    </border>
    <border>
      <left style="thin"/>
      <right style="thin"/>
      <top/>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7" fillId="0" borderId="0">
      <alignment/>
      <protection/>
    </xf>
    <xf numFmtId="0" fontId="1" fillId="0" borderId="0">
      <alignment/>
      <protection/>
    </xf>
    <xf numFmtId="0" fontId="0" fillId="0" borderId="0">
      <alignment/>
      <protection/>
    </xf>
    <xf numFmtId="164" fontId="0" fillId="0" borderId="0" applyFont="0" applyFill="0" applyBorder="0" applyAlignment="0" applyProtection="0"/>
    <xf numFmtId="0" fontId="0" fillId="0" borderId="0">
      <alignment/>
      <protection/>
    </xf>
    <xf numFmtId="164" fontId="0" fillId="0" borderId="0" applyFont="0" applyFill="0" applyBorder="0" applyAlignment="0" applyProtection="0"/>
  </cellStyleXfs>
  <cellXfs count="46">
    <xf numFmtId="0" fontId="0" fillId="0" borderId="0" xfId="0"/>
    <xf numFmtId="0" fontId="0" fillId="0" borderId="0" xfId="0" applyAlignment="1">
      <alignment wrapText="1"/>
    </xf>
    <xf numFmtId="0" fontId="0" fillId="0" borderId="0" xfId="0" applyAlignment="1">
      <alignment horizont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0" fillId="3" borderId="0" xfId="0" applyFill="1" applyAlignment="1">
      <alignment horizontal="left" vertical="top"/>
    </xf>
    <xf numFmtId="0" fontId="3" fillId="3" borderId="0" xfId="0" applyFont="1" applyFill="1" applyAlignment="1">
      <alignment horizontal="left" vertical="top"/>
    </xf>
    <xf numFmtId="0" fontId="4" fillId="2" borderId="1" xfId="0" applyFont="1" applyFill="1" applyBorder="1" applyAlignment="1">
      <alignment horizontal="center" vertical="center"/>
    </xf>
    <xf numFmtId="0" fontId="8" fillId="0" borderId="0" xfId="0" applyFont="1"/>
    <xf numFmtId="1" fontId="8" fillId="0" borderId="0" xfId="0" applyNumberFormat="1" applyFont="1"/>
    <xf numFmtId="0" fontId="3" fillId="3" borderId="0" xfId="0" applyFont="1" applyFill="1" applyAlignment="1">
      <alignment horizontal="center" vertical="center"/>
    </xf>
    <xf numFmtId="0" fontId="0" fillId="0" borderId="0" xfId="0" applyBorder="1"/>
    <xf numFmtId="0" fontId="0" fillId="0" borderId="0" xfId="0" applyBorder="1" applyAlignment="1">
      <alignment horizontal="center"/>
    </xf>
    <xf numFmtId="0" fontId="3" fillId="3" borderId="0" xfId="0" applyFont="1" applyFill="1" applyBorder="1" applyAlignment="1">
      <alignment horizontal="center" vertical="center"/>
    </xf>
    <xf numFmtId="0" fontId="3" fillId="3" borderId="0" xfId="0" applyFont="1" applyFill="1" applyBorder="1" applyAlignment="1">
      <alignment horizontal="left" vertical="top"/>
    </xf>
    <xf numFmtId="0" fontId="0" fillId="3" borderId="0" xfId="0" applyFill="1" applyBorder="1" applyAlignment="1">
      <alignment horizontal="left" vertical="top"/>
    </xf>
    <xf numFmtId="0" fontId="2" fillId="0" borderId="0" xfId="0" applyFont="1" applyBorder="1" applyAlignment="1">
      <alignment wrapText="1"/>
    </xf>
    <xf numFmtId="0" fontId="3" fillId="4" borderId="1" xfId="0" applyFont="1" applyFill="1" applyBorder="1" applyAlignment="1">
      <alignment horizontal="left" vertical="top" wrapText="1"/>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xf>
    <xf numFmtId="1" fontId="5" fillId="4" borderId="1" xfId="21" applyNumberFormat="1" applyFont="1" applyFill="1" applyBorder="1" applyAlignment="1">
      <alignment horizontal="center" vertical="center"/>
      <protection/>
    </xf>
    <xf numFmtId="0" fontId="3" fillId="4" borderId="1" xfId="0" applyFont="1" applyFill="1" applyBorder="1" applyAlignment="1">
      <alignment horizontal="center" vertical="center" wrapText="1"/>
    </xf>
    <xf numFmtId="0" fontId="8" fillId="2" borderId="3" xfId="0" applyFont="1" applyFill="1" applyBorder="1" applyAlignment="1">
      <alignment vertical="center"/>
    </xf>
    <xf numFmtId="0" fontId="8" fillId="2" borderId="4" xfId="0" applyFont="1" applyFill="1" applyBorder="1" applyAlignment="1">
      <alignment horizontal="center" vertical="center"/>
    </xf>
    <xf numFmtId="0" fontId="9" fillId="2" borderId="4" xfId="0" applyFont="1" applyFill="1" applyBorder="1" applyAlignment="1">
      <alignment horizontal="center" vertical="top" wrapText="1"/>
    </xf>
    <xf numFmtId="0" fontId="9" fillId="2" borderId="4" xfId="0" applyFont="1" applyFill="1" applyBorder="1"/>
    <xf numFmtId="0" fontId="9" fillId="2" borderId="4" xfId="0" applyFont="1" applyFill="1" applyBorder="1" applyAlignment="1">
      <alignment horizontal="center"/>
    </xf>
    <xf numFmtId="0" fontId="5" fillId="4" borderId="1" xfId="21" applyFont="1" applyFill="1" applyBorder="1" applyAlignment="1">
      <alignment horizontal="center" vertical="center" wrapText="1"/>
      <protection/>
    </xf>
    <xf numFmtId="0" fontId="0" fillId="3" borderId="0" xfId="0" applyFill="1" applyAlignment="1">
      <alignment horizontal="center" vertical="center"/>
    </xf>
    <xf numFmtId="0" fontId="9" fillId="2" borderId="4" xfId="0" applyFont="1" applyFill="1" applyBorder="1" applyAlignment="1">
      <alignment horizontal="center" vertical="center"/>
    </xf>
    <xf numFmtId="0" fontId="2" fillId="0" borderId="0" xfId="0" applyFont="1" applyBorder="1" applyAlignment="1">
      <alignment horizontal="center" vertical="center" wrapText="1"/>
    </xf>
    <xf numFmtId="0" fontId="0" fillId="3" borderId="0" xfId="0" applyFill="1" applyBorder="1" applyAlignment="1">
      <alignment horizontal="center" vertical="center"/>
    </xf>
    <xf numFmtId="165" fontId="3" fillId="4" borderId="1" xfId="0" applyNumberFormat="1" applyFont="1" applyFill="1" applyBorder="1" applyAlignment="1">
      <alignment horizontal="center" vertical="center"/>
    </xf>
    <xf numFmtId="165" fontId="9" fillId="2" borderId="4" xfId="0" applyNumberFormat="1" applyFont="1" applyFill="1" applyBorder="1" applyAlignment="1">
      <alignment horizontal="center"/>
    </xf>
    <xf numFmtId="0" fontId="6" fillId="0" borderId="0" xfId="0" applyFont="1" applyFill="1"/>
    <xf numFmtId="0" fontId="2" fillId="0" borderId="0" xfId="0" applyFont="1" applyFill="1"/>
    <xf numFmtId="0" fontId="4" fillId="0" borderId="0" xfId="0" applyFont="1" applyFill="1" applyAlignment="1">
      <alignment horizontal="center"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1" xfId="21" applyFont="1" applyFill="1" applyBorder="1" applyAlignment="1">
      <alignment horizontal="center" vertical="center" wrapText="1"/>
      <protection/>
    </xf>
    <xf numFmtId="0" fontId="5" fillId="4" borderId="1" xfId="0" applyFont="1" applyFill="1" applyBorder="1" applyAlignment="1">
      <alignment horizontal="left" vertical="top" wrapText="1"/>
    </xf>
    <xf numFmtId="1" fontId="5" fillId="4" borderId="1" xfId="21" applyNumberFormat="1" applyFont="1" applyFill="1" applyBorder="1" applyAlignment="1">
      <alignment horizontal="center" vertical="center"/>
      <protection/>
    </xf>
    <xf numFmtId="165" fontId="5" fillId="4" borderId="1" xfId="0" applyNumberFormat="1" applyFont="1" applyFill="1" applyBorder="1" applyAlignment="1">
      <alignment horizontal="center" vertical="center"/>
    </xf>
    <xf numFmtId="0" fontId="5" fillId="4" borderId="1" xfId="0" applyFont="1" applyFill="1" applyBorder="1" applyAlignment="1">
      <alignment horizontal="left" vertical="top" wrapText="1"/>
    </xf>
    <xf numFmtId="0" fontId="9" fillId="0" borderId="0" xfId="0" applyFont="1" applyBorder="1" applyAlignment="1">
      <alignment wrapText="1"/>
    </xf>
  </cellXfs>
  <cellStyles count="14">
    <cellStyle name="Normal" xfId="0"/>
    <cellStyle name="Percent" xfId="15"/>
    <cellStyle name="Currency" xfId="16"/>
    <cellStyle name="Currency [0]" xfId="17"/>
    <cellStyle name="Comma" xfId="18"/>
    <cellStyle name="Comma [0]" xfId="19"/>
    <cellStyle name="Normální 5" xfId="20"/>
    <cellStyle name="Normální 2" xfId="21"/>
    <cellStyle name="Normální 3" xfId="22"/>
    <cellStyle name="Normální 4" xfId="23"/>
    <cellStyle name="Normální 6" xfId="24"/>
    <cellStyle name="Čárka 2" xfId="25"/>
    <cellStyle name="Normální 7" xfId="26"/>
    <cellStyle name="Čárka 3" xfId="2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1"/>
  <sheetViews>
    <sheetView showGridLines="0" tabSelected="1" view="pageBreakPreview" zoomScaleSheetLayoutView="100" workbookViewId="0" topLeftCell="A20">
      <selection activeCell="H5" sqref="H5"/>
    </sheetView>
  </sheetViews>
  <sheetFormatPr defaultColWidth="9.140625" defaultRowHeight="15"/>
  <cols>
    <col min="1" max="1" width="14.00390625" style="0" customWidth="1"/>
    <col min="3" max="3" width="51.57421875" style="11" bestFit="1" customWidth="1"/>
    <col min="4" max="4" width="55.421875" style="6" customWidth="1"/>
    <col min="5" max="5" width="8.421875" style="0" customWidth="1"/>
    <col min="6" max="6" width="7.140625" style="29" bestFit="1" customWidth="1"/>
    <col min="7" max="7" width="11.421875" style="0" customWidth="1"/>
    <col min="8" max="8" width="9.57421875" style="2" customWidth="1"/>
    <col min="9" max="9" width="9.57421875" style="2" bestFit="1" customWidth="1"/>
  </cols>
  <sheetData>
    <row r="1" spans="1:3" ht="23.4">
      <c r="A1" s="35" t="s">
        <v>14</v>
      </c>
      <c r="B1" s="36"/>
      <c r="C1" s="37"/>
    </row>
    <row r="2" spans="1:10" ht="24">
      <c r="A2" s="3" t="s">
        <v>8</v>
      </c>
      <c r="B2" s="8" t="s">
        <v>0</v>
      </c>
      <c r="C2" s="4" t="s">
        <v>11</v>
      </c>
      <c r="D2" s="5" t="s">
        <v>6</v>
      </c>
      <c r="E2" s="3" t="s">
        <v>1</v>
      </c>
      <c r="F2" s="4" t="s">
        <v>2</v>
      </c>
      <c r="G2" s="3" t="s">
        <v>4</v>
      </c>
      <c r="H2" s="3" t="s">
        <v>5</v>
      </c>
      <c r="I2" s="3" t="s">
        <v>7</v>
      </c>
      <c r="J2" s="1"/>
    </row>
    <row r="3" spans="1:9" ht="120">
      <c r="A3" s="22" t="s">
        <v>15</v>
      </c>
      <c r="B3" s="20">
        <v>1</v>
      </c>
      <c r="C3" s="28" t="s">
        <v>16</v>
      </c>
      <c r="D3" s="18" t="s">
        <v>17</v>
      </c>
      <c r="E3" s="19" t="s">
        <v>3</v>
      </c>
      <c r="F3" s="21">
        <v>1</v>
      </c>
      <c r="G3" s="33">
        <v>0</v>
      </c>
      <c r="H3" s="33">
        <f aca="true" t="shared" si="0" ref="H3:H25">G3*F3</f>
        <v>0</v>
      </c>
      <c r="I3" s="33">
        <f aca="true" t="shared" si="1" ref="I3:I25">H3*1.21</f>
        <v>0</v>
      </c>
    </row>
    <row r="4" spans="1:9" ht="48">
      <c r="A4" s="22" t="s">
        <v>15</v>
      </c>
      <c r="B4" s="20">
        <v>2</v>
      </c>
      <c r="C4" s="28" t="s">
        <v>18</v>
      </c>
      <c r="D4" s="18" t="s">
        <v>19</v>
      </c>
      <c r="E4" s="19" t="s">
        <v>3</v>
      </c>
      <c r="F4" s="21">
        <v>12</v>
      </c>
      <c r="G4" s="33">
        <v>0</v>
      </c>
      <c r="H4" s="33">
        <f t="shared" si="0"/>
        <v>0</v>
      </c>
      <c r="I4" s="33">
        <f t="shared" si="1"/>
        <v>0</v>
      </c>
    </row>
    <row r="5" spans="1:9" ht="96">
      <c r="A5" s="38" t="s">
        <v>15</v>
      </c>
      <c r="B5" s="39">
        <v>3</v>
      </c>
      <c r="C5" s="40" t="s">
        <v>20</v>
      </c>
      <c r="D5" s="41" t="s">
        <v>21</v>
      </c>
      <c r="E5" s="39" t="s">
        <v>3</v>
      </c>
      <c r="F5" s="42">
        <v>1</v>
      </c>
      <c r="G5" s="43">
        <v>0</v>
      </c>
      <c r="H5" s="43">
        <f aca="true" t="shared" si="2" ref="H5">G5*F5</f>
        <v>0</v>
      </c>
      <c r="I5" s="43">
        <f aca="true" t="shared" si="3" ref="I5">H5*1.21</f>
        <v>0</v>
      </c>
    </row>
    <row r="6" spans="1:9" ht="162" customHeight="1">
      <c r="A6" s="22" t="s">
        <v>15</v>
      </c>
      <c r="B6" s="20">
        <v>4</v>
      </c>
      <c r="C6" s="28" t="s">
        <v>22</v>
      </c>
      <c r="D6" s="18" t="s">
        <v>24</v>
      </c>
      <c r="E6" s="19" t="s">
        <v>3</v>
      </c>
      <c r="F6" s="21">
        <v>24</v>
      </c>
      <c r="G6" s="33">
        <v>0</v>
      </c>
      <c r="H6" s="33">
        <f t="shared" si="0"/>
        <v>0</v>
      </c>
      <c r="I6" s="33">
        <f t="shared" si="1"/>
        <v>0</v>
      </c>
    </row>
    <row r="7" spans="1:9" ht="96">
      <c r="A7" s="22" t="s">
        <v>15</v>
      </c>
      <c r="B7" s="20">
        <v>5</v>
      </c>
      <c r="C7" s="28" t="s">
        <v>23</v>
      </c>
      <c r="D7" s="18" t="s">
        <v>25</v>
      </c>
      <c r="E7" s="19" t="s">
        <v>3</v>
      </c>
      <c r="F7" s="21">
        <v>3</v>
      </c>
      <c r="G7" s="33">
        <v>0</v>
      </c>
      <c r="H7" s="33">
        <f aca="true" t="shared" si="4" ref="H7">G7*F7</f>
        <v>0</v>
      </c>
      <c r="I7" s="33">
        <f aca="true" t="shared" si="5" ref="I7">H7*1.21</f>
        <v>0</v>
      </c>
    </row>
    <row r="8" spans="1:9" ht="96">
      <c r="A8" s="22" t="s">
        <v>15</v>
      </c>
      <c r="B8" s="20">
        <v>6</v>
      </c>
      <c r="C8" s="28" t="s">
        <v>26</v>
      </c>
      <c r="D8" s="18" t="s">
        <v>27</v>
      </c>
      <c r="E8" s="19" t="s">
        <v>3</v>
      </c>
      <c r="F8" s="21">
        <v>2</v>
      </c>
      <c r="G8" s="33">
        <v>0</v>
      </c>
      <c r="H8" s="33">
        <f aca="true" t="shared" si="6" ref="H8">G8*F8</f>
        <v>0</v>
      </c>
      <c r="I8" s="33">
        <f aca="true" t="shared" si="7" ref="I8">H8*1.21</f>
        <v>0</v>
      </c>
    </row>
    <row r="9" spans="1:9" ht="60">
      <c r="A9" s="22" t="s">
        <v>15</v>
      </c>
      <c r="B9" s="20">
        <v>7</v>
      </c>
      <c r="C9" s="28" t="s">
        <v>28</v>
      </c>
      <c r="D9" s="18" t="s">
        <v>29</v>
      </c>
      <c r="E9" s="19" t="s">
        <v>3</v>
      </c>
      <c r="F9" s="21">
        <v>2</v>
      </c>
      <c r="G9" s="33">
        <v>0</v>
      </c>
      <c r="H9" s="33">
        <f t="shared" si="0"/>
        <v>0</v>
      </c>
      <c r="I9" s="33">
        <f t="shared" si="1"/>
        <v>0</v>
      </c>
    </row>
    <row r="10" spans="1:9" ht="42" customHeight="1">
      <c r="A10" s="22" t="s">
        <v>30</v>
      </c>
      <c r="B10" s="20">
        <v>8</v>
      </c>
      <c r="C10" s="28" t="s">
        <v>16</v>
      </c>
      <c r="D10" s="18" t="s">
        <v>31</v>
      </c>
      <c r="E10" s="19" t="s">
        <v>3</v>
      </c>
      <c r="F10" s="21">
        <v>1</v>
      </c>
      <c r="G10" s="33">
        <v>0</v>
      </c>
      <c r="H10" s="33">
        <f t="shared" si="0"/>
        <v>0</v>
      </c>
      <c r="I10" s="33">
        <f t="shared" si="1"/>
        <v>0</v>
      </c>
    </row>
    <row r="11" spans="1:9" ht="65.4" customHeight="1">
      <c r="A11" s="22" t="s">
        <v>30</v>
      </c>
      <c r="B11" s="20">
        <v>9</v>
      </c>
      <c r="C11" s="28" t="s">
        <v>32</v>
      </c>
      <c r="D11" s="44" t="s">
        <v>33</v>
      </c>
      <c r="E11" s="19" t="s">
        <v>3</v>
      </c>
      <c r="F11" s="21">
        <v>24</v>
      </c>
      <c r="G11" s="33">
        <v>0</v>
      </c>
      <c r="H11" s="33">
        <f t="shared" si="0"/>
        <v>0</v>
      </c>
      <c r="I11" s="33">
        <f t="shared" si="1"/>
        <v>0</v>
      </c>
    </row>
    <row r="12" spans="1:9" ht="100.8" customHeight="1">
      <c r="A12" s="22" t="s">
        <v>30</v>
      </c>
      <c r="B12" s="20">
        <v>10</v>
      </c>
      <c r="C12" s="28" t="s">
        <v>20</v>
      </c>
      <c r="D12" s="44" t="s">
        <v>34</v>
      </c>
      <c r="E12" s="19" t="s">
        <v>3</v>
      </c>
      <c r="F12" s="21">
        <v>1</v>
      </c>
      <c r="G12" s="33">
        <v>0</v>
      </c>
      <c r="H12" s="33">
        <f aca="true" t="shared" si="8" ref="H12:H13">G12*F12</f>
        <v>0</v>
      </c>
      <c r="I12" s="33">
        <f aca="true" t="shared" si="9" ref="I12:I13">H12*1.21</f>
        <v>0</v>
      </c>
    </row>
    <row r="13" spans="1:9" ht="168">
      <c r="A13" s="22" t="s">
        <v>30</v>
      </c>
      <c r="B13" s="20">
        <v>11</v>
      </c>
      <c r="C13" s="28" t="s">
        <v>22</v>
      </c>
      <c r="D13" s="44" t="s">
        <v>35</v>
      </c>
      <c r="E13" s="19" t="s">
        <v>3</v>
      </c>
      <c r="F13" s="21">
        <v>24</v>
      </c>
      <c r="G13" s="33">
        <v>0</v>
      </c>
      <c r="H13" s="33">
        <f t="shared" si="8"/>
        <v>0</v>
      </c>
      <c r="I13" s="33">
        <f t="shared" si="9"/>
        <v>0</v>
      </c>
    </row>
    <row r="14" spans="1:9" ht="90.6" customHeight="1">
      <c r="A14" s="22" t="s">
        <v>30</v>
      </c>
      <c r="B14" s="20">
        <v>12</v>
      </c>
      <c r="C14" s="28" t="s">
        <v>23</v>
      </c>
      <c r="D14" s="44" t="s">
        <v>36</v>
      </c>
      <c r="E14" s="19" t="s">
        <v>3</v>
      </c>
      <c r="F14" s="21">
        <v>3</v>
      </c>
      <c r="G14" s="33">
        <v>0</v>
      </c>
      <c r="H14" s="33">
        <f aca="true" t="shared" si="10" ref="H14">G14*F14</f>
        <v>0</v>
      </c>
      <c r="I14" s="33">
        <f aca="true" t="shared" si="11" ref="I14">H14*1.21</f>
        <v>0</v>
      </c>
    </row>
    <row r="15" spans="1:9" ht="87" customHeight="1">
      <c r="A15" s="22" t="s">
        <v>30</v>
      </c>
      <c r="B15" s="20">
        <v>13</v>
      </c>
      <c r="C15" s="28" t="s">
        <v>23</v>
      </c>
      <c r="D15" s="44" t="s">
        <v>37</v>
      </c>
      <c r="E15" s="19" t="s">
        <v>3</v>
      </c>
      <c r="F15" s="21">
        <v>3</v>
      </c>
      <c r="G15" s="33">
        <v>0</v>
      </c>
      <c r="H15" s="33">
        <f aca="true" t="shared" si="12" ref="H15">G15*F15</f>
        <v>0</v>
      </c>
      <c r="I15" s="33">
        <f aca="true" t="shared" si="13" ref="I15">H15*1.21</f>
        <v>0</v>
      </c>
    </row>
    <row r="16" spans="1:9" ht="64.2" customHeight="1">
      <c r="A16" s="22" t="s">
        <v>30</v>
      </c>
      <c r="B16" s="20">
        <v>14</v>
      </c>
      <c r="C16" s="28" t="s">
        <v>28</v>
      </c>
      <c r="D16" s="44" t="s">
        <v>38</v>
      </c>
      <c r="E16" s="19" t="s">
        <v>3</v>
      </c>
      <c r="F16" s="21">
        <v>1</v>
      </c>
      <c r="G16" s="33">
        <v>0</v>
      </c>
      <c r="H16" s="33">
        <f aca="true" t="shared" si="14" ref="H16">G16*F16</f>
        <v>0</v>
      </c>
      <c r="I16" s="33">
        <f aca="true" t="shared" si="15" ref="I16">H16*1.21</f>
        <v>0</v>
      </c>
    </row>
    <row r="17" spans="1:9" ht="67.2" customHeight="1">
      <c r="A17" s="22" t="s">
        <v>30</v>
      </c>
      <c r="B17" s="20">
        <v>15</v>
      </c>
      <c r="C17" s="28" t="s">
        <v>28</v>
      </c>
      <c r="D17" s="44" t="s">
        <v>39</v>
      </c>
      <c r="E17" s="19" t="s">
        <v>3</v>
      </c>
      <c r="F17" s="21">
        <v>1</v>
      </c>
      <c r="G17" s="33">
        <v>0</v>
      </c>
      <c r="H17" s="33">
        <f aca="true" t="shared" si="16" ref="H17">G17*F17</f>
        <v>0</v>
      </c>
      <c r="I17" s="33">
        <f aca="true" t="shared" si="17" ref="I17">H17*1.21</f>
        <v>0</v>
      </c>
    </row>
    <row r="18" spans="1:9" ht="100.8" customHeight="1">
      <c r="A18" s="22" t="s">
        <v>30</v>
      </c>
      <c r="B18" s="20">
        <v>16</v>
      </c>
      <c r="C18" s="28" t="s">
        <v>40</v>
      </c>
      <c r="D18" s="44" t="s">
        <v>41</v>
      </c>
      <c r="E18" s="19" t="s">
        <v>3</v>
      </c>
      <c r="F18" s="21">
        <v>1</v>
      </c>
      <c r="G18" s="33">
        <v>0</v>
      </c>
      <c r="H18" s="33">
        <f aca="true" t="shared" si="18" ref="H18">G18*F18</f>
        <v>0</v>
      </c>
      <c r="I18" s="33">
        <f aca="true" t="shared" si="19" ref="I18">H18*1.21</f>
        <v>0</v>
      </c>
    </row>
    <row r="19" spans="1:9" ht="74.4" customHeight="1">
      <c r="A19" s="22" t="s">
        <v>30</v>
      </c>
      <c r="B19" s="20">
        <v>17</v>
      </c>
      <c r="C19" s="28" t="s">
        <v>42</v>
      </c>
      <c r="D19" s="44" t="s">
        <v>43</v>
      </c>
      <c r="E19" s="19" t="s">
        <v>3</v>
      </c>
      <c r="F19" s="21">
        <v>1</v>
      </c>
      <c r="G19" s="33">
        <v>0</v>
      </c>
      <c r="H19" s="33">
        <f aca="true" t="shared" si="20" ref="H19:H20">G19*F19</f>
        <v>0</v>
      </c>
      <c r="I19" s="33">
        <f aca="true" t="shared" si="21" ref="I19:I20">H19*1.21</f>
        <v>0</v>
      </c>
    </row>
    <row r="20" spans="1:9" ht="52.8" customHeight="1">
      <c r="A20" s="38" t="s">
        <v>30</v>
      </c>
      <c r="B20" s="20">
        <v>18</v>
      </c>
      <c r="C20" s="40" t="s">
        <v>44</v>
      </c>
      <c r="D20" s="41" t="s">
        <v>45</v>
      </c>
      <c r="E20" s="39" t="s">
        <v>3</v>
      </c>
      <c r="F20" s="42">
        <v>8</v>
      </c>
      <c r="G20" s="43">
        <v>0</v>
      </c>
      <c r="H20" s="43">
        <f t="shared" si="20"/>
        <v>0</v>
      </c>
      <c r="I20" s="43">
        <f t="shared" si="21"/>
        <v>0</v>
      </c>
    </row>
    <row r="21" spans="1:9" ht="79.8" customHeight="1">
      <c r="A21" s="38" t="s">
        <v>46</v>
      </c>
      <c r="B21" s="20">
        <v>19</v>
      </c>
      <c r="C21" s="40" t="s">
        <v>23</v>
      </c>
      <c r="D21" s="41" t="s">
        <v>47</v>
      </c>
      <c r="E21" s="19" t="s">
        <v>3</v>
      </c>
      <c r="F21" s="21">
        <v>1</v>
      </c>
      <c r="G21" s="33">
        <v>0</v>
      </c>
      <c r="H21" s="33">
        <f aca="true" t="shared" si="22" ref="H21">G21*F21</f>
        <v>0</v>
      </c>
      <c r="I21" s="33">
        <f aca="true" t="shared" si="23" ref="I21">H21*1.21</f>
        <v>0</v>
      </c>
    </row>
    <row r="22" spans="1:9" ht="66" customHeight="1">
      <c r="A22" s="38" t="s">
        <v>46</v>
      </c>
      <c r="B22" s="20">
        <v>20</v>
      </c>
      <c r="C22" s="40" t="s">
        <v>28</v>
      </c>
      <c r="D22" s="41" t="s">
        <v>29</v>
      </c>
      <c r="E22" s="19" t="s">
        <v>3</v>
      </c>
      <c r="F22" s="21">
        <v>3</v>
      </c>
      <c r="G22" s="33">
        <v>0</v>
      </c>
      <c r="H22" s="33">
        <f aca="true" t="shared" si="24" ref="H22">G22*F22</f>
        <v>0</v>
      </c>
      <c r="I22" s="33">
        <f aca="true" t="shared" si="25" ref="I22">H22*1.21</f>
        <v>0</v>
      </c>
    </row>
    <row r="23" spans="1:9" ht="101.4" customHeight="1">
      <c r="A23" s="38" t="s">
        <v>46</v>
      </c>
      <c r="B23" s="20">
        <v>21</v>
      </c>
      <c r="C23" s="40" t="s">
        <v>40</v>
      </c>
      <c r="D23" s="41" t="s">
        <v>48</v>
      </c>
      <c r="E23" s="19" t="s">
        <v>3</v>
      </c>
      <c r="F23" s="21">
        <v>2</v>
      </c>
      <c r="G23" s="33">
        <v>0</v>
      </c>
      <c r="H23" s="33">
        <f aca="true" t="shared" si="26" ref="H23">G23*F23</f>
        <v>0</v>
      </c>
      <c r="I23" s="33">
        <f aca="true" t="shared" si="27" ref="I23">H23*1.21</f>
        <v>0</v>
      </c>
    </row>
    <row r="24" spans="1:9" ht="64.2" customHeight="1">
      <c r="A24" s="38" t="s">
        <v>46</v>
      </c>
      <c r="B24" s="20">
        <v>22</v>
      </c>
      <c r="C24" s="40" t="s">
        <v>49</v>
      </c>
      <c r="D24" s="41" t="s">
        <v>50</v>
      </c>
      <c r="E24" s="19" t="s">
        <v>3</v>
      </c>
      <c r="F24" s="21">
        <v>2</v>
      </c>
      <c r="G24" s="33">
        <v>0</v>
      </c>
      <c r="H24" s="33">
        <f aca="true" t="shared" si="28" ref="H24">G24*F24</f>
        <v>0</v>
      </c>
      <c r="I24" s="33">
        <f aca="true" t="shared" si="29" ref="I24">H24*1.21</f>
        <v>0</v>
      </c>
    </row>
    <row r="25" spans="1:9" ht="15">
      <c r="A25" s="38" t="s">
        <v>46</v>
      </c>
      <c r="B25" s="20">
        <v>23</v>
      </c>
      <c r="C25" s="40" t="s">
        <v>52</v>
      </c>
      <c r="D25" s="41" t="s">
        <v>51</v>
      </c>
      <c r="E25" s="39" t="s">
        <v>3</v>
      </c>
      <c r="F25" s="42">
        <v>4</v>
      </c>
      <c r="G25" s="43">
        <v>0</v>
      </c>
      <c r="H25" s="43">
        <f t="shared" si="0"/>
        <v>0</v>
      </c>
      <c r="I25" s="43">
        <f t="shared" si="1"/>
        <v>0</v>
      </c>
    </row>
    <row r="26" spans="1:11" s="9" customFormat="1" ht="15" thickBot="1">
      <c r="A26" s="23"/>
      <c r="B26" s="24"/>
      <c r="C26" s="24"/>
      <c r="D26" s="25" t="s">
        <v>9</v>
      </c>
      <c r="E26" s="27"/>
      <c r="F26" s="30"/>
      <c r="G26" s="26"/>
      <c r="H26" s="34">
        <f>SUM(H3:H25)</f>
        <v>0</v>
      </c>
      <c r="I26" s="34">
        <f>SUM(I3:I25)</f>
        <v>0</v>
      </c>
      <c r="K26" s="10"/>
    </row>
    <row r="27" spans="2:5" ht="15">
      <c r="B27" s="2"/>
      <c r="D27" s="7"/>
      <c r="E27" s="2"/>
    </row>
    <row r="28" spans="1:9" ht="50.1" customHeight="1">
      <c r="A28" s="45" t="s">
        <v>13</v>
      </c>
      <c r="B28" s="45"/>
      <c r="C28" s="45"/>
      <c r="D28" s="45"/>
      <c r="E28" s="45"/>
      <c r="F28" s="45"/>
      <c r="G28" s="45"/>
      <c r="H28" s="45"/>
      <c r="I28" s="45"/>
    </row>
    <row r="29" spans="1:9" ht="50.1" customHeight="1">
      <c r="A29" s="17"/>
      <c r="B29" s="17"/>
      <c r="C29" s="17"/>
      <c r="D29" s="17"/>
      <c r="E29" s="17"/>
      <c r="F29" s="31"/>
      <c r="G29" s="17"/>
      <c r="H29" s="17"/>
      <c r="I29" s="17"/>
    </row>
    <row r="30" spans="1:9" ht="15">
      <c r="A30" s="12" t="s">
        <v>12</v>
      </c>
      <c r="B30" s="13"/>
      <c r="C30" s="14"/>
      <c r="D30" s="15"/>
      <c r="E30" s="13"/>
      <c r="F30" s="32"/>
      <c r="G30" s="12"/>
      <c r="H30" s="13"/>
      <c r="I30" s="13"/>
    </row>
    <row r="31" spans="1:9" ht="15">
      <c r="A31" s="12"/>
      <c r="B31" s="13"/>
      <c r="C31" s="14"/>
      <c r="D31" s="15"/>
      <c r="E31" s="13"/>
      <c r="F31" s="32"/>
      <c r="G31" s="12"/>
      <c r="H31" s="13"/>
      <c r="I31" s="13"/>
    </row>
    <row r="32" spans="1:9" ht="15">
      <c r="A32" s="12" t="s">
        <v>10</v>
      </c>
      <c r="B32" s="13"/>
      <c r="C32" s="14"/>
      <c r="D32" s="15"/>
      <c r="E32" s="13"/>
      <c r="F32" s="32"/>
      <c r="G32" s="12"/>
      <c r="H32" s="13"/>
      <c r="I32" s="13"/>
    </row>
    <row r="33" spans="1:9" ht="15">
      <c r="A33" s="12"/>
      <c r="B33" s="13"/>
      <c r="C33" s="14"/>
      <c r="D33" s="15"/>
      <c r="E33" s="13"/>
      <c r="F33" s="32"/>
      <c r="G33" s="12"/>
      <c r="H33" s="13"/>
      <c r="I33" s="13"/>
    </row>
    <row r="34" spans="1:9" ht="15">
      <c r="A34" s="12"/>
      <c r="B34" s="13"/>
      <c r="C34" s="14"/>
      <c r="D34" s="15"/>
      <c r="E34" s="13"/>
      <c r="F34" s="32"/>
      <c r="G34" s="12"/>
      <c r="H34" s="13"/>
      <c r="I34" s="13"/>
    </row>
    <row r="35" spans="1:9" ht="15">
      <c r="A35" s="12"/>
      <c r="B35" s="13"/>
      <c r="C35" s="14"/>
      <c r="D35" s="16"/>
      <c r="E35" s="13"/>
      <c r="F35" s="32"/>
      <c r="G35" s="12"/>
      <c r="H35" s="13"/>
      <c r="I35" s="13"/>
    </row>
    <row r="36" spans="1:9" ht="15">
      <c r="A36" s="12"/>
      <c r="B36" s="13"/>
      <c r="C36" s="14"/>
      <c r="D36" s="16"/>
      <c r="E36" s="13"/>
      <c r="F36" s="32"/>
      <c r="G36" s="12"/>
      <c r="H36" s="13"/>
      <c r="I36" s="13"/>
    </row>
    <row r="37" spans="1:9" ht="15">
      <c r="A37" s="12"/>
      <c r="B37" s="13"/>
      <c r="C37" s="14"/>
      <c r="D37" s="16"/>
      <c r="E37" s="13"/>
      <c r="F37" s="32"/>
      <c r="G37" s="12"/>
      <c r="H37" s="13"/>
      <c r="I37" s="13"/>
    </row>
    <row r="38" spans="1:9" ht="15">
      <c r="A38" s="12"/>
      <c r="B38" s="13"/>
      <c r="C38" s="14"/>
      <c r="D38" s="16"/>
      <c r="E38" s="13"/>
      <c r="F38" s="32"/>
      <c r="G38" s="12"/>
      <c r="H38" s="13"/>
      <c r="I38" s="13"/>
    </row>
    <row r="39" spans="1:9" ht="15">
      <c r="A39" s="12"/>
      <c r="B39" s="13"/>
      <c r="C39" s="14"/>
      <c r="D39" s="16"/>
      <c r="E39" s="13"/>
      <c r="F39" s="32"/>
      <c r="G39" s="12"/>
      <c r="H39" s="13"/>
      <c r="I39" s="13"/>
    </row>
    <row r="40" spans="1:9" ht="15">
      <c r="A40" s="12"/>
      <c r="B40" s="13"/>
      <c r="C40" s="14"/>
      <c r="D40" s="16"/>
      <c r="E40" s="13"/>
      <c r="F40" s="32"/>
      <c r="G40" s="12"/>
      <c r="H40" s="13"/>
      <c r="I40" s="13"/>
    </row>
    <row r="41" spans="1:9" ht="15">
      <c r="A41" s="12"/>
      <c r="B41" s="13"/>
      <c r="C41" s="14"/>
      <c r="D41" s="16"/>
      <c r="E41" s="13"/>
      <c r="F41" s="32"/>
      <c r="G41" s="12"/>
      <c r="H41" s="13"/>
      <c r="I41" s="13"/>
    </row>
    <row r="42" spans="1:9" ht="15">
      <c r="A42" s="12"/>
      <c r="B42" s="13"/>
      <c r="C42" s="14"/>
      <c r="D42" s="16"/>
      <c r="E42" s="13"/>
      <c r="F42" s="32"/>
      <c r="G42" s="12"/>
      <c r="H42" s="13"/>
      <c r="I42" s="13"/>
    </row>
    <row r="43" spans="1:9" ht="15">
      <c r="A43" s="12"/>
      <c r="B43" s="13"/>
      <c r="C43" s="14"/>
      <c r="D43" s="16"/>
      <c r="E43" s="13"/>
      <c r="F43" s="32"/>
      <c r="G43" s="12"/>
      <c r="H43" s="13"/>
      <c r="I43" s="13"/>
    </row>
    <row r="44" spans="1:9" ht="15">
      <c r="A44" s="12"/>
      <c r="B44" s="13"/>
      <c r="C44" s="14"/>
      <c r="D44" s="16"/>
      <c r="E44" s="13"/>
      <c r="F44" s="32"/>
      <c r="G44" s="12"/>
      <c r="H44" s="13"/>
      <c r="I44" s="13"/>
    </row>
    <row r="45" spans="1:9" ht="15">
      <c r="A45" s="12"/>
      <c r="B45" s="13"/>
      <c r="C45" s="14"/>
      <c r="D45" s="16"/>
      <c r="E45" s="13"/>
      <c r="F45" s="32"/>
      <c r="G45" s="12"/>
      <c r="H45" s="13"/>
      <c r="I45" s="13"/>
    </row>
    <row r="46" spans="1:9" ht="15">
      <c r="A46" s="12"/>
      <c r="B46" s="13"/>
      <c r="C46" s="14"/>
      <c r="D46" s="16"/>
      <c r="E46" s="13"/>
      <c r="F46" s="32"/>
      <c r="G46" s="12"/>
      <c r="H46" s="13"/>
      <c r="I46" s="13"/>
    </row>
    <row r="47" spans="1:9" ht="15">
      <c r="A47" s="12"/>
      <c r="B47" s="13"/>
      <c r="C47" s="14"/>
      <c r="D47" s="16"/>
      <c r="E47" s="13"/>
      <c r="F47" s="32"/>
      <c r="G47" s="12"/>
      <c r="H47" s="13"/>
      <c r="I47" s="13"/>
    </row>
    <row r="48" spans="1:9" ht="15">
      <c r="A48" s="12"/>
      <c r="B48" s="13"/>
      <c r="C48" s="14"/>
      <c r="D48" s="16"/>
      <c r="E48" s="13"/>
      <c r="F48" s="32"/>
      <c r="G48" s="12"/>
      <c r="H48" s="13"/>
      <c r="I48" s="13"/>
    </row>
    <row r="49" spans="1:9" ht="15">
      <c r="A49" s="12"/>
      <c r="B49" s="13"/>
      <c r="C49" s="14"/>
      <c r="D49" s="16"/>
      <c r="E49" s="13"/>
      <c r="F49" s="32"/>
      <c r="G49" s="12"/>
      <c r="H49" s="13"/>
      <c r="I49" s="13"/>
    </row>
    <row r="50" spans="1:9" ht="15">
      <c r="A50" s="12"/>
      <c r="B50" s="13"/>
      <c r="C50" s="14"/>
      <c r="D50" s="16"/>
      <c r="E50" s="13"/>
      <c r="F50" s="32"/>
      <c r="G50" s="12"/>
      <c r="H50" s="13"/>
      <c r="I50" s="13"/>
    </row>
    <row r="51" spans="1:9" ht="15">
      <c r="A51" s="12"/>
      <c r="B51" s="13"/>
      <c r="C51" s="14"/>
      <c r="D51" s="16"/>
      <c r="E51" s="13"/>
      <c r="F51" s="32"/>
      <c r="G51" s="12"/>
      <c r="H51" s="13"/>
      <c r="I51" s="13"/>
    </row>
    <row r="52" spans="1:9" ht="15">
      <c r="A52" s="12"/>
      <c r="B52" s="13"/>
      <c r="C52" s="14"/>
      <c r="D52" s="16"/>
      <c r="E52" s="13"/>
      <c r="F52" s="32"/>
      <c r="G52" s="12"/>
      <c r="H52" s="13"/>
      <c r="I52" s="13"/>
    </row>
    <row r="53" spans="1:9" ht="15">
      <c r="A53" s="12"/>
      <c r="B53" s="13"/>
      <c r="C53" s="14"/>
      <c r="D53" s="16"/>
      <c r="E53" s="13"/>
      <c r="F53" s="32"/>
      <c r="G53" s="12"/>
      <c r="H53" s="13"/>
      <c r="I53" s="13"/>
    </row>
    <row r="54" spans="1:9" ht="15">
      <c r="A54" s="12"/>
      <c r="B54" s="13"/>
      <c r="C54" s="14"/>
      <c r="D54" s="16"/>
      <c r="E54" s="12"/>
      <c r="F54" s="32"/>
      <c r="G54" s="12"/>
      <c r="H54" s="13"/>
      <c r="I54" s="13"/>
    </row>
    <row r="55" spans="1:9" ht="15">
      <c r="A55" s="12"/>
      <c r="B55" s="13"/>
      <c r="C55" s="14"/>
      <c r="D55" s="16"/>
      <c r="E55" s="12"/>
      <c r="F55" s="32"/>
      <c r="G55" s="12"/>
      <c r="H55" s="13"/>
      <c r="I55" s="13"/>
    </row>
    <row r="56" spans="1:9" ht="15">
      <c r="A56" s="12"/>
      <c r="B56" s="13"/>
      <c r="C56" s="14"/>
      <c r="D56" s="16"/>
      <c r="E56" s="12"/>
      <c r="F56" s="32"/>
      <c r="G56" s="12"/>
      <c r="H56" s="13"/>
      <c r="I56" s="13"/>
    </row>
    <row r="57" spans="1:9" ht="15">
      <c r="A57" s="12"/>
      <c r="B57" s="13"/>
      <c r="C57" s="14"/>
      <c r="D57" s="16"/>
      <c r="E57" s="12"/>
      <c r="F57" s="32"/>
      <c r="G57" s="12"/>
      <c r="H57" s="13"/>
      <c r="I57" s="13"/>
    </row>
    <row r="58" spans="1:9" ht="15">
      <c r="A58" s="12"/>
      <c r="B58" s="13"/>
      <c r="C58" s="14"/>
      <c r="D58" s="16"/>
      <c r="E58" s="12"/>
      <c r="F58" s="32"/>
      <c r="G58" s="12"/>
      <c r="H58" s="13"/>
      <c r="I58" s="13"/>
    </row>
    <row r="59" spans="1:9" ht="15">
      <c r="A59" s="12"/>
      <c r="B59" s="13"/>
      <c r="C59" s="14"/>
      <c r="D59" s="16"/>
      <c r="E59" s="12"/>
      <c r="F59" s="32"/>
      <c r="G59" s="12"/>
      <c r="H59" s="13"/>
      <c r="I59" s="13"/>
    </row>
    <row r="60" spans="1:9" ht="15">
      <c r="A60" s="12"/>
      <c r="B60" s="12"/>
      <c r="C60" s="14"/>
      <c r="D60" s="16"/>
      <c r="E60" s="12"/>
      <c r="F60" s="32"/>
      <c r="G60" s="12"/>
      <c r="H60" s="13"/>
      <c r="I60" s="13"/>
    </row>
    <row r="61" spans="1:9" ht="15">
      <c r="A61" s="12"/>
      <c r="B61" s="12"/>
      <c r="C61" s="14"/>
      <c r="D61" s="16"/>
      <c r="E61" s="12"/>
      <c r="F61" s="32"/>
      <c r="G61" s="12"/>
      <c r="H61" s="13"/>
      <c r="I61" s="13"/>
    </row>
  </sheetData>
  <mergeCells count="1">
    <mergeCell ref="A28:I28"/>
  </mergeCells>
  <printOptions gridLines="1"/>
  <pageMargins left="0.7086614173228347" right="0.7086614173228347" top="0.7480314960629921" bottom="0.7480314960629921" header="0.31496062992125984" footer="0.31496062992125984"/>
  <pageSetup fitToHeight="0" fitToWidth="1" horizontalDpi="597" verticalDpi="597" orientation="landscape" paperSize="9" scale="74" r:id="rId1"/>
  <rowBreaks count="3" manualBreakCount="3">
    <brk id="7" max="16383" man="1"/>
    <brk id="14" max="16383" man="1"/>
    <brk id="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2022-05-17T16:56:57Z</dcterms:modified>
  <cp:category/>
  <cp:version/>
  <cp:contentType/>
  <cp:contentStatus/>
</cp:coreProperties>
</file>