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931"/>
  <workbookPr filterPrivacy="1" defaultThemeVersion="124226"/>
  <bookViews>
    <workbookView showHorizontalScroll="0" showVerticalScroll="0" showSheetTabs="0" xWindow="65428" yWindow="65428" windowWidth="23256" windowHeight="12576" activeTab="0"/>
  </bookViews>
  <sheets>
    <sheet name="List1" sheetId="1" r:id="rId1"/>
  </sheets>
  <definedNames>
    <definedName name="_xlnm.Print_Area" localSheetId="0">'List1'!$A$1:$J$23</definedName>
  </definedNames>
  <calcPr calcId="191029"/>
  <extLst/>
</workbook>
</file>

<file path=xl/sharedStrings.xml><?xml version="1.0" encoding="utf-8"?>
<sst xmlns="http://schemas.openxmlformats.org/spreadsheetml/2006/main" count="55" uniqueCount="34">
  <si>
    <t>Poř.č.</t>
  </si>
  <si>
    <t>Jednotky množství</t>
  </si>
  <si>
    <t>Množství</t>
  </si>
  <si>
    <t>ks</t>
  </si>
  <si>
    <t>Jednotková cena bez DPH</t>
  </si>
  <si>
    <t>Cena celkem bez DPH</t>
  </si>
  <si>
    <t>Poptávané minimální parametry</t>
  </si>
  <si>
    <t>Cena celkem včetně DPH</t>
  </si>
  <si>
    <t>Název učebny</t>
  </si>
  <si>
    <t>CELKEM</t>
  </si>
  <si>
    <t>Jméno, podpis …………………………………...</t>
  </si>
  <si>
    <t>Položka</t>
  </si>
  <si>
    <t>V ….................. Dne....................</t>
  </si>
  <si>
    <t>Značka, typ zařízení, výrobce, nabízené parametry  - Povinné - vyplní účastník zadávacího řízení</t>
  </si>
  <si>
    <t xml:space="preserve">Účastník (prodávající) prohlašuje, že  dodávka bude vyhovovat všem výše uvedeným požadavkům zadavatele (kupujícího). Pokud by se v průběhu přípravy a realizace dodávky ukázalo, že ke splnění požadavků zadavatele (kupujícího) dle této přílohy je nezbytné dodání dalších zařízení, součástí či příslušenství nebo provedení dalších služeb či prací, zavazuje se účastník (prodávající) dodat toto zařízení a provést tyto práce či služby jako součást plnění dodávky dle smlouvy bez zvýšení nabídkové (kupní) ceny (zmíněné dodávky,práce či služby nebudou mít charakter vícedodávek či víceprací) </t>
  </si>
  <si>
    <t>Interaktivní projektor</t>
  </si>
  <si>
    <t>Multifunkční učebna 2. stupeň</t>
  </si>
  <si>
    <t>technologie 3LCD
ultrakrátká projekce
srovnatelná intenzita bílého i barevného světla
projekce sytá a jasná i za denního světla
rozlišení min. 1280x800
svítivost min 3500 ANSI lm,
životnost lampy min.: 4000 hodin, v ECO módu 6000 hodin
kontrast 14000:1, 
zabudovaný reproduktor min. 15W
konektory: min.:2xHDMI, USB, VGA 
včetně páru přídavných reproduktorů  2x15W
Kompletní instalace, zprovoznění a oživení</t>
  </si>
  <si>
    <t>Tabule</t>
  </si>
  <si>
    <t>Tabule s projekčním systémem
Trojlistá keramická tabule s posuvem
školní tabule s bočními sklopnými křídly 
velikost prostřední plochy 200x120 cm
bílý keramický povrch 
určený k projekci, popisovatelný stíratelnými fixy a tekutými křídami
křídla velikosti 100x120 cm
bílý keramický povrch ; hliníkové orámování, plastové rožky, odkládací police
hliníkový zvedací systém se skrytým protizávažovým systémem
speciální uchycení pro tabuli a držák dataprojektoru
včetně kompletní montáže tabule</t>
  </si>
  <si>
    <t>Mobilní dokovací stanice</t>
  </si>
  <si>
    <t>Pro alespoň 24 NTB - viz položka Notebook žáka, Napájecí , na kolečkách, s AP, zamykatelná, prosklené dveře, Vysílač AP v dokovací stanici.</t>
  </si>
  <si>
    <t>Notebook žáka</t>
  </si>
  <si>
    <t>Konvertibilní notebook. Velikost displaye min 11", CPU s výkonem min 5000 bodů v cpubenchmark.net RAM min 4GB RAM, HDD min 128GB, WiFi, BT, USB min 2x; HDD min. 250GB, operační systém: podkladová licence</t>
  </si>
  <si>
    <t>Sluchátka pro žáky</t>
  </si>
  <si>
    <t>Sluchátka s mikrofonem - kvalitní ,robusní profesionální sluchátka s mikrofonem, velké naušníky pro kvalitní poslech. ovládání hlasitosti</t>
  </si>
  <si>
    <t>Sluchátka pro kantora</t>
  </si>
  <si>
    <t>Notebook učitele</t>
  </si>
  <si>
    <t>Notebook.Velikost displeje min 15,6" s rozlišením min.  1920x1080 a technologií IPS, CPU s výkonem min 11 000 bodů v cpubenchmark.net RAM min 8GB Ram, HDD min 256GB, WiFi, BT, USB min 2x USB 3.2, Operační systém připojitelný do domény.</t>
  </si>
  <si>
    <t>Multifunkční učebna 1. stupeň</t>
  </si>
  <si>
    <t xml:space="preserve">technologie 3LCD
ultrakrátká projekce
srovnatelná intenzita bílého i barevného světla
projekce sytá a jasná i za denního světla
rozlišení min. 1280x800
svítivost min 3500 ANSI lm,
životnost lampy min.: 4000 hodin, v ECO módu 6000 hodin
kontrast 14000:1, 
zabudovaný reproduktor min. 15W
konektory: min.:2xHDMI, USB, VGA 
včetně páru přídavných reproduktorů  2x15W
Kompletní instalace, zprovoznění a oživení </t>
  </si>
  <si>
    <t>Tabule s projekčním systémem
Trojlistá keramická tabule s posuvem
školní tabule s bočními sklopnými křídly 
velikost prostřední plochy200x120 cm
bílý keramický povrch 
určený k projekci, popisovatelný stíratelnými fixy a tekutými křídami
křídla velikosti 100x120 cm
bílý keramický povrch ; hliníkové orámování, plastové rožky, odkládací police
hliníkový zvedací systém se skrytým protizávažovým systémem
speciální uchycení pro tabuli a držák dataprojektoru
včetně kompletní montáže tabule</t>
  </si>
  <si>
    <t>Notebook.Velikost displeje min 15,6" s rozlišením min.  1920x1080 a technologií IPS, CPU s výkonem min 11 000 bodů v cpubenchmark.net RAM min 8GB Ram, HDD min 256GB, WiFi, BT, USB min 2x USB 3.2, Operační systém - podkladová licence.</t>
  </si>
  <si>
    <t>Příloha č. 2b - Technická specifikace předmětu plnění pro část 2 veřejné zakázky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</si>
</sst>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K_č_-;\-* #,##0.00\ _K_č_-;_-* &quot;-&quot;??\ _K_č_-;_-@_-"/>
    <numFmt numFmtId="165" formatCode="#,##0.00\ &quot;Kč&quot;"/>
  </numFmts>
  <fonts count="11">
    <font>
      <sz val="11"/>
      <color theme="1"/>
      <name val="Calibri"/>
      <family val="2"/>
      <scheme val="minor"/>
    </font>
    <font>
      <sz val="10"/>
      <name val="Arial"/>
      <family val="2"/>
    </font>
    <font>
      <b/>
      <sz val="11"/>
      <color theme="1"/>
      <name val="Calibri"/>
      <family val="2"/>
      <scheme val="minor"/>
    </font>
    <font>
      <sz val="9"/>
      <color theme="1"/>
      <name val="Calibri"/>
      <family val="2"/>
      <scheme val="minor"/>
    </font>
    <font>
      <b/>
      <sz val="9"/>
      <color theme="1"/>
      <name val="Calibri"/>
      <family val="2"/>
      <scheme val="minor"/>
    </font>
    <font>
      <sz val="9"/>
      <name val="Calibri"/>
      <family val="2"/>
      <scheme val="minor"/>
    </font>
    <font>
      <b/>
      <sz val="9"/>
      <color rgb="FFFF0000"/>
      <name val="Calibri"/>
      <family val="2"/>
      <scheme val="minor"/>
    </font>
    <font>
      <b/>
      <sz val="18"/>
      <color theme="1"/>
      <name val="Calibri"/>
      <family val="2"/>
      <scheme val="minor"/>
    </font>
    <font>
      <sz val="10"/>
      <name val="Arial CE"/>
      <family val="2"/>
    </font>
    <font>
      <sz val="10"/>
      <color theme="1"/>
      <name val="Calibri"/>
      <family val="2"/>
      <scheme val="minor"/>
    </font>
    <font>
      <b/>
      <sz val="10"/>
      <color theme="1"/>
      <name val="Calibri"/>
      <family val="2"/>
      <scheme val="minor"/>
    </font>
  </fonts>
  <fills count="5">
    <fill>
      <patternFill/>
    </fill>
    <fill>
      <patternFill patternType="gray125"/>
    </fill>
    <fill>
      <patternFill patternType="solid">
        <fgColor theme="0" tint="-0.1499900072813034"/>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style="thin"/>
      <right style="thin"/>
      <top style="thin"/>
      <bottom style="thin"/>
    </border>
    <border>
      <left/>
      <right style="thin"/>
      <top style="thin"/>
      <bottom style="thin"/>
    </border>
    <border>
      <left style="medium"/>
      <right style="thin"/>
      <top/>
      <bottom style="medium"/>
    </border>
    <border>
      <left style="thin"/>
      <right style="thin"/>
      <top/>
      <bottom style="medium"/>
    </border>
    <border diagonalUp="1" diagonalDown="1">
      <left style="thin"/>
      <right style="thin"/>
      <top/>
      <bottom style="medium"/>
      <diagonal style="thin"/>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 fillId="0" borderId="0">
      <alignment/>
      <protection/>
    </xf>
    <xf numFmtId="0" fontId="8" fillId="0" borderId="0">
      <alignment/>
      <protection/>
    </xf>
    <xf numFmtId="0" fontId="1" fillId="0" borderId="0">
      <alignment/>
      <protection/>
    </xf>
    <xf numFmtId="0" fontId="0" fillId="0" borderId="0">
      <alignment/>
      <protection/>
    </xf>
    <xf numFmtId="164" fontId="0" fillId="0" borderId="0" applyFont="0" applyFill="0" applyBorder="0" applyAlignment="0" applyProtection="0"/>
    <xf numFmtId="0" fontId="0" fillId="0" borderId="0">
      <alignment/>
      <protection/>
    </xf>
    <xf numFmtId="164" fontId="0" fillId="0" borderId="0" applyFont="0" applyFill="0" applyBorder="0" applyAlignment="0" applyProtection="0"/>
  </cellStyleXfs>
  <cellXfs count="44">
    <xf numFmtId="0" fontId="0" fillId="0" borderId="0" xfId="0"/>
    <xf numFmtId="0" fontId="0" fillId="0" borderId="0" xfId="0" applyAlignment="1">
      <alignment wrapText="1"/>
    </xf>
    <xf numFmtId="0" fontId="0" fillId="0" borderId="0" xfId="0" applyAlignment="1">
      <alignment horizontal="center"/>
    </xf>
    <xf numFmtId="0" fontId="3" fillId="0" borderId="0" xfId="0" applyFont="1"/>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0" fillId="3" borderId="0" xfId="0" applyFill="1" applyAlignment="1">
      <alignment horizontal="left" vertical="top"/>
    </xf>
    <xf numFmtId="0" fontId="3" fillId="3" borderId="0" xfId="0" applyFont="1" applyFill="1" applyAlignment="1">
      <alignment horizontal="left" vertical="top"/>
    </xf>
    <xf numFmtId="0" fontId="4" fillId="2" borderId="1" xfId="0" applyFont="1" applyFill="1" applyBorder="1" applyAlignment="1">
      <alignment horizontal="center" vertical="center"/>
    </xf>
    <xf numFmtId="0" fontId="9" fillId="0" borderId="0" xfId="0" applyFont="1"/>
    <xf numFmtId="1" fontId="9" fillId="0" borderId="0" xfId="0" applyNumberFormat="1" applyFont="1"/>
    <xf numFmtId="0" fontId="6" fillId="2" borderId="1" xfId="0" applyFont="1" applyFill="1" applyBorder="1" applyAlignment="1">
      <alignment horizontal="center" vertical="center" wrapText="1"/>
    </xf>
    <xf numFmtId="0" fontId="3" fillId="3" borderId="0" xfId="0" applyFont="1" applyFill="1" applyAlignment="1">
      <alignment horizontal="center" vertical="center"/>
    </xf>
    <xf numFmtId="0" fontId="0" fillId="0" borderId="0" xfId="0" applyBorder="1"/>
    <xf numFmtId="0" fontId="0" fillId="0" borderId="0" xfId="0" applyBorder="1" applyAlignment="1">
      <alignment horizontal="center"/>
    </xf>
    <xf numFmtId="0" fontId="3" fillId="3" borderId="0" xfId="0" applyFont="1" applyFill="1" applyBorder="1" applyAlignment="1">
      <alignment horizontal="center" vertical="center"/>
    </xf>
    <xf numFmtId="0" fontId="3" fillId="3" borderId="0" xfId="0" applyFont="1" applyFill="1" applyBorder="1" applyAlignment="1">
      <alignment horizontal="left" vertical="top"/>
    </xf>
    <xf numFmtId="0" fontId="3" fillId="0" borderId="0" xfId="0" applyFont="1" applyBorder="1"/>
    <xf numFmtId="0" fontId="0" fillId="3" borderId="0" xfId="0" applyFill="1" applyBorder="1" applyAlignment="1">
      <alignment horizontal="left" vertical="top"/>
    </xf>
    <xf numFmtId="0" fontId="2" fillId="0" borderId="0" xfId="0" applyFont="1" applyBorder="1" applyAlignment="1">
      <alignment wrapText="1"/>
    </xf>
    <xf numFmtId="0" fontId="3" fillId="4" borderId="1" xfId="0" applyFont="1" applyFill="1" applyBorder="1" applyAlignment="1">
      <alignment horizontal="left" vertical="top" wrapText="1"/>
    </xf>
    <xf numFmtId="0" fontId="3" fillId="4" borderId="1" xfId="0" applyFont="1" applyFill="1" applyBorder="1" applyAlignment="1">
      <alignment horizontal="center" vertical="center"/>
    </xf>
    <xf numFmtId="0" fontId="3" fillId="4" borderId="1" xfId="0" applyFont="1" applyFill="1" applyBorder="1" applyAlignment="1">
      <alignment horizontal="center" vertical="center"/>
    </xf>
    <xf numFmtId="1" fontId="5" fillId="4" borderId="1" xfId="21" applyNumberFormat="1" applyFont="1" applyFill="1" applyBorder="1" applyAlignment="1">
      <alignment horizontal="center" vertical="center"/>
      <protection/>
    </xf>
    <xf numFmtId="0" fontId="3" fillId="4" borderId="1" xfId="0" applyFont="1" applyFill="1" applyBorder="1" applyAlignment="1">
      <alignment horizontal="center" vertical="center" wrapText="1"/>
    </xf>
    <xf numFmtId="0" fontId="9" fillId="2" borderId="3" xfId="0" applyFont="1" applyFill="1" applyBorder="1" applyAlignment="1">
      <alignment vertical="center"/>
    </xf>
    <xf numFmtId="0" fontId="9" fillId="2" borderId="4" xfId="0" applyFont="1" applyFill="1" applyBorder="1" applyAlignment="1">
      <alignment horizontal="center" vertical="center"/>
    </xf>
    <xf numFmtId="0" fontId="10" fillId="2" borderId="4" xfId="0" applyFont="1" applyFill="1" applyBorder="1" applyAlignment="1">
      <alignment horizontal="center" vertical="top" wrapText="1"/>
    </xf>
    <xf numFmtId="0" fontId="10" fillId="2" borderId="4" xfId="0" applyFont="1" applyFill="1" applyBorder="1"/>
    <xf numFmtId="0" fontId="5" fillId="4" borderId="1" xfId="21" applyFont="1" applyFill="1" applyBorder="1" applyAlignment="1">
      <alignment horizontal="center" vertical="center" wrapText="1"/>
      <protection/>
    </xf>
    <xf numFmtId="0" fontId="0" fillId="3" borderId="0" xfId="0" applyFill="1" applyAlignment="1">
      <alignment horizontal="center" vertical="center"/>
    </xf>
    <xf numFmtId="0" fontId="2" fillId="0" borderId="0" xfId="0" applyFont="1" applyBorder="1" applyAlignment="1">
      <alignment horizontal="center" vertical="center" wrapText="1"/>
    </xf>
    <xf numFmtId="0" fontId="0" fillId="3" borderId="0" xfId="0" applyFill="1" applyBorder="1" applyAlignment="1">
      <alignment horizontal="center" vertical="center"/>
    </xf>
    <xf numFmtId="165" fontId="3" fillId="4" borderId="1" xfId="0" applyNumberFormat="1" applyFont="1" applyFill="1" applyBorder="1" applyAlignment="1">
      <alignment horizontal="center" vertical="center"/>
    </xf>
    <xf numFmtId="165" fontId="10" fillId="2" borderId="4" xfId="0" applyNumberFormat="1" applyFont="1" applyFill="1" applyBorder="1" applyAlignment="1">
      <alignment horizontal="center"/>
    </xf>
    <xf numFmtId="0" fontId="4" fillId="4" borderId="1" xfId="0" applyFont="1" applyFill="1" applyBorder="1" applyAlignment="1">
      <alignment horizontal="center" vertical="center" wrapText="1"/>
    </xf>
    <xf numFmtId="0" fontId="10" fillId="2" borderId="5" xfId="0" applyFont="1" applyFill="1" applyBorder="1" applyAlignment="1">
      <alignment horizontal="center"/>
    </xf>
    <xf numFmtId="0" fontId="10" fillId="2" borderId="5" xfId="0" applyFont="1" applyFill="1" applyBorder="1" applyAlignment="1">
      <alignment horizontal="center" vertical="center"/>
    </xf>
    <xf numFmtId="0" fontId="10" fillId="2" borderId="5" xfId="0" applyFont="1" applyFill="1" applyBorder="1"/>
    <xf numFmtId="0" fontId="7" fillId="0" borderId="0" xfId="0" applyFont="1" applyFill="1"/>
    <xf numFmtId="0" fontId="2" fillId="0" borderId="0" xfId="0" applyFont="1" applyFill="1"/>
    <xf numFmtId="0" fontId="4" fillId="0" borderId="0" xfId="0" applyFont="1" applyFill="1" applyAlignment="1">
      <alignment horizontal="center" vertical="center"/>
    </xf>
    <xf numFmtId="0" fontId="10" fillId="0" borderId="0" xfId="0" applyFont="1" applyBorder="1" applyAlignment="1">
      <alignment wrapText="1"/>
    </xf>
  </cellXfs>
  <cellStyles count="14">
    <cellStyle name="Normal" xfId="0"/>
    <cellStyle name="Percent" xfId="15"/>
    <cellStyle name="Currency" xfId="16"/>
    <cellStyle name="Currency [0]" xfId="17"/>
    <cellStyle name="Comma" xfId="18"/>
    <cellStyle name="Comma [0]" xfId="19"/>
    <cellStyle name="Normální 5" xfId="20"/>
    <cellStyle name="Normální 2" xfId="21"/>
    <cellStyle name="Normální 3" xfId="22"/>
    <cellStyle name="Normální 4" xfId="23"/>
    <cellStyle name="Normální 6" xfId="24"/>
    <cellStyle name="Čárka 2" xfId="25"/>
    <cellStyle name="Normální 7" xfId="26"/>
    <cellStyle name="Čárka 3" xfId="27"/>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48"/>
  <sheetViews>
    <sheetView showGridLines="0" tabSelected="1" view="pageBreakPreview" zoomScaleSheetLayoutView="100" workbookViewId="0" topLeftCell="A1">
      <selection activeCell="A2" sqref="A2"/>
    </sheetView>
  </sheetViews>
  <sheetFormatPr defaultColWidth="9.140625" defaultRowHeight="15"/>
  <cols>
    <col min="1" max="1" width="14.00390625" style="0" customWidth="1"/>
    <col min="3" max="3" width="31.57421875" style="13" customWidth="1"/>
    <col min="4" max="4" width="55.28125" style="7" customWidth="1"/>
    <col min="5" max="5" width="41.140625" style="0" customWidth="1"/>
    <col min="6" max="6" width="8.421875" style="0" customWidth="1"/>
    <col min="7" max="7" width="7.140625" style="31" bestFit="1" customWidth="1"/>
    <col min="8" max="8" width="11.421875" style="0" customWidth="1"/>
    <col min="9" max="9" width="9.7109375" style="2" customWidth="1"/>
    <col min="10" max="10" width="9.57421875" style="2" bestFit="1" customWidth="1"/>
  </cols>
  <sheetData>
    <row r="1" spans="1:3" ht="23.4">
      <c r="A1" s="40" t="s">
        <v>33</v>
      </c>
      <c r="B1" s="41"/>
      <c r="C1" s="42"/>
    </row>
    <row r="2" spans="1:11" ht="36">
      <c r="A2" s="4" t="s">
        <v>8</v>
      </c>
      <c r="B2" s="9" t="s">
        <v>0</v>
      </c>
      <c r="C2" s="5" t="s">
        <v>11</v>
      </c>
      <c r="D2" s="6" t="s">
        <v>6</v>
      </c>
      <c r="E2" s="12" t="s">
        <v>13</v>
      </c>
      <c r="F2" s="4" t="s">
        <v>1</v>
      </c>
      <c r="G2" s="5" t="s">
        <v>2</v>
      </c>
      <c r="H2" s="4" t="s">
        <v>4</v>
      </c>
      <c r="I2" s="4" t="s">
        <v>5</v>
      </c>
      <c r="J2" s="4" t="s">
        <v>7</v>
      </c>
      <c r="K2" s="1"/>
    </row>
    <row r="3" spans="1:10" ht="144">
      <c r="A3" s="25" t="s">
        <v>16</v>
      </c>
      <c r="B3" s="23">
        <v>1</v>
      </c>
      <c r="C3" s="30" t="s">
        <v>15</v>
      </c>
      <c r="D3" s="21" t="s">
        <v>17</v>
      </c>
      <c r="E3" s="36"/>
      <c r="F3" s="22" t="s">
        <v>3</v>
      </c>
      <c r="G3" s="24">
        <v>1</v>
      </c>
      <c r="H3" s="34">
        <v>0</v>
      </c>
      <c r="I3" s="34">
        <f aca="true" t="shared" si="0" ref="I3:I7">H3*G3</f>
        <v>0</v>
      </c>
      <c r="J3" s="34">
        <f aca="true" t="shared" si="1" ref="J3:J6">I3*1.21</f>
        <v>0</v>
      </c>
    </row>
    <row r="4" spans="1:10" ht="132">
      <c r="A4" s="25" t="s">
        <v>16</v>
      </c>
      <c r="B4" s="23">
        <v>2</v>
      </c>
      <c r="C4" s="30" t="s">
        <v>18</v>
      </c>
      <c r="D4" s="21" t="s">
        <v>19</v>
      </c>
      <c r="E4" s="36"/>
      <c r="F4" s="22" t="s">
        <v>3</v>
      </c>
      <c r="G4" s="24">
        <v>1</v>
      </c>
      <c r="H4" s="34">
        <v>0</v>
      </c>
      <c r="I4" s="34">
        <f t="shared" si="0"/>
        <v>0</v>
      </c>
      <c r="J4" s="34">
        <f t="shared" si="1"/>
        <v>0</v>
      </c>
    </row>
    <row r="5" spans="1:10" ht="24">
      <c r="A5" s="25" t="s">
        <v>16</v>
      </c>
      <c r="B5" s="23">
        <v>3</v>
      </c>
      <c r="C5" s="30" t="s">
        <v>20</v>
      </c>
      <c r="D5" s="21" t="s">
        <v>21</v>
      </c>
      <c r="E5" s="36"/>
      <c r="F5" s="22" t="s">
        <v>3</v>
      </c>
      <c r="G5" s="24">
        <v>1</v>
      </c>
      <c r="H5" s="34">
        <v>0</v>
      </c>
      <c r="I5" s="34">
        <f t="shared" si="0"/>
        <v>0</v>
      </c>
      <c r="J5" s="34">
        <f t="shared" si="1"/>
        <v>0</v>
      </c>
    </row>
    <row r="6" spans="1:10" ht="36">
      <c r="A6" s="25" t="s">
        <v>16</v>
      </c>
      <c r="B6" s="23">
        <v>4</v>
      </c>
      <c r="C6" s="30" t="s">
        <v>22</v>
      </c>
      <c r="D6" s="21" t="s">
        <v>23</v>
      </c>
      <c r="E6" s="36"/>
      <c r="F6" s="22" t="s">
        <v>3</v>
      </c>
      <c r="G6" s="24">
        <v>24</v>
      </c>
      <c r="H6" s="34">
        <v>0</v>
      </c>
      <c r="I6" s="34">
        <f t="shared" si="0"/>
        <v>0</v>
      </c>
      <c r="J6" s="34">
        <f t="shared" si="1"/>
        <v>0</v>
      </c>
    </row>
    <row r="7" spans="1:10" ht="24">
      <c r="A7" s="25" t="s">
        <v>16</v>
      </c>
      <c r="B7" s="23">
        <v>5</v>
      </c>
      <c r="C7" s="30" t="s">
        <v>24</v>
      </c>
      <c r="D7" s="21" t="s">
        <v>25</v>
      </c>
      <c r="E7" s="36"/>
      <c r="F7" s="22" t="s">
        <v>3</v>
      </c>
      <c r="G7" s="24">
        <v>24</v>
      </c>
      <c r="H7" s="34">
        <v>0</v>
      </c>
      <c r="I7" s="34">
        <f t="shared" si="0"/>
        <v>0</v>
      </c>
      <c r="J7" s="34">
        <f aca="true" t="shared" si="2" ref="J7:J11">I7*1.21</f>
        <v>0</v>
      </c>
    </row>
    <row r="8" spans="1:10" ht="24">
      <c r="A8" s="25" t="s">
        <v>16</v>
      </c>
      <c r="B8" s="23">
        <v>6</v>
      </c>
      <c r="C8" s="30" t="s">
        <v>26</v>
      </c>
      <c r="D8" s="21" t="s">
        <v>25</v>
      </c>
      <c r="E8" s="36"/>
      <c r="F8" s="22" t="s">
        <v>3</v>
      </c>
      <c r="G8" s="24">
        <v>5</v>
      </c>
      <c r="H8" s="34">
        <v>0</v>
      </c>
      <c r="I8" s="34">
        <f aca="true" t="shared" si="3" ref="I8:I11">H8*G8</f>
        <v>0</v>
      </c>
      <c r="J8" s="34">
        <f t="shared" si="2"/>
        <v>0</v>
      </c>
    </row>
    <row r="9" spans="1:10" ht="48">
      <c r="A9" s="25" t="s">
        <v>16</v>
      </c>
      <c r="B9" s="23">
        <v>7</v>
      </c>
      <c r="C9" s="30" t="s">
        <v>27</v>
      </c>
      <c r="D9" s="21" t="s">
        <v>28</v>
      </c>
      <c r="E9" s="36"/>
      <c r="F9" s="22" t="s">
        <v>3</v>
      </c>
      <c r="G9" s="24">
        <v>4</v>
      </c>
      <c r="H9" s="34">
        <v>0</v>
      </c>
      <c r="I9" s="34">
        <f t="shared" si="3"/>
        <v>0</v>
      </c>
      <c r="J9" s="34">
        <f t="shared" si="2"/>
        <v>0</v>
      </c>
    </row>
    <row r="10" spans="1:10" ht="144">
      <c r="A10" s="25" t="s">
        <v>29</v>
      </c>
      <c r="B10" s="23">
        <v>8</v>
      </c>
      <c r="C10" s="30" t="s">
        <v>15</v>
      </c>
      <c r="D10" s="21" t="s">
        <v>30</v>
      </c>
      <c r="E10" s="36"/>
      <c r="F10" s="22" t="s">
        <v>3</v>
      </c>
      <c r="G10" s="24">
        <v>1</v>
      </c>
      <c r="H10" s="34">
        <v>0</v>
      </c>
      <c r="I10" s="34">
        <f t="shared" si="3"/>
        <v>0</v>
      </c>
      <c r="J10" s="34">
        <f t="shared" si="2"/>
        <v>0</v>
      </c>
    </row>
    <row r="11" spans="1:10" ht="132">
      <c r="A11" s="25" t="s">
        <v>29</v>
      </c>
      <c r="B11" s="23">
        <v>9</v>
      </c>
      <c r="C11" s="30" t="s">
        <v>18</v>
      </c>
      <c r="D11" s="21" t="s">
        <v>31</v>
      </c>
      <c r="E11" s="36"/>
      <c r="F11" s="22" t="s">
        <v>3</v>
      </c>
      <c r="G11" s="24">
        <v>1</v>
      </c>
      <c r="H11" s="34">
        <v>0</v>
      </c>
      <c r="I11" s="34">
        <f t="shared" si="3"/>
        <v>0</v>
      </c>
      <c r="J11" s="34">
        <f t="shared" si="2"/>
        <v>0</v>
      </c>
    </row>
    <row r="12" spans="1:10" ht="48">
      <c r="A12" s="25" t="s">
        <v>29</v>
      </c>
      <c r="B12" s="23">
        <v>10</v>
      </c>
      <c r="C12" s="30" t="s">
        <v>27</v>
      </c>
      <c r="D12" s="21" t="s">
        <v>32</v>
      </c>
      <c r="E12" s="36"/>
      <c r="F12" s="22" t="s">
        <v>3</v>
      </c>
      <c r="G12" s="24">
        <v>1</v>
      </c>
      <c r="H12" s="34">
        <v>0</v>
      </c>
      <c r="I12" s="34">
        <f aca="true" t="shared" si="4" ref="I12">H12*G12</f>
        <v>0</v>
      </c>
      <c r="J12" s="34">
        <f aca="true" t="shared" si="5" ref="J12">I12*1.21</f>
        <v>0</v>
      </c>
    </row>
    <row r="13" spans="1:12" s="10" customFormat="1" ht="15" thickBot="1">
      <c r="A13" s="26"/>
      <c r="B13" s="27"/>
      <c r="C13" s="27"/>
      <c r="D13" s="28" t="s">
        <v>9</v>
      </c>
      <c r="E13" s="29"/>
      <c r="F13" s="37"/>
      <c r="G13" s="38"/>
      <c r="H13" s="39"/>
      <c r="I13" s="35">
        <f>SUM(I3:I12)</f>
        <v>0</v>
      </c>
      <c r="J13" s="35">
        <f>SUM(J3:J12)</f>
        <v>0</v>
      </c>
      <c r="L13" s="11"/>
    </row>
    <row r="14" spans="2:6" ht="15">
      <c r="B14" s="2"/>
      <c r="D14" s="8"/>
      <c r="E14" s="3"/>
      <c r="F14" s="2"/>
    </row>
    <row r="15" spans="1:10" ht="49.95" customHeight="1">
      <c r="A15" s="43" t="s">
        <v>14</v>
      </c>
      <c r="B15" s="43"/>
      <c r="C15" s="43"/>
      <c r="D15" s="43"/>
      <c r="E15" s="43"/>
      <c r="F15" s="43"/>
      <c r="G15" s="43"/>
      <c r="H15" s="43"/>
      <c r="I15" s="43"/>
      <c r="J15" s="43"/>
    </row>
    <row r="16" spans="1:10" ht="49.95" customHeight="1">
      <c r="A16" s="20"/>
      <c r="B16" s="20"/>
      <c r="C16" s="20"/>
      <c r="D16" s="20"/>
      <c r="E16" s="20"/>
      <c r="F16" s="20"/>
      <c r="G16" s="32"/>
      <c r="H16" s="20"/>
      <c r="I16" s="20"/>
      <c r="J16" s="20"/>
    </row>
    <row r="17" spans="1:10" ht="15">
      <c r="A17" s="14" t="s">
        <v>12</v>
      </c>
      <c r="B17" s="15"/>
      <c r="C17" s="16"/>
      <c r="D17" s="17"/>
      <c r="E17" s="18"/>
      <c r="F17" s="15"/>
      <c r="G17" s="33"/>
      <c r="H17" s="14"/>
      <c r="I17" s="15"/>
      <c r="J17" s="15"/>
    </row>
    <row r="18" spans="1:10" ht="15">
      <c r="A18" s="14"/>
      <c r="B18" s="15"/>
      <c r="C18" s="16"/>
      <c r="D18" s="17"/>
      <c r="E18" s="18"/>
      <c r="F18" s="15"/>
      <c r="G18" s="33"/>
      <c r="H18" s="14"/>
      <c r="I18" s="15"/>
      <c r="J18" s="15"/>
    </row>
    <row r="19" spans="1:10" ht="15">
      <c r="A19" s="14" t="s">
        <v>10</v>
      </c>
      <c r="B19" s="15"/>
      <c r="C19" s="16"/>
      <c r="D19" s="17"/>
      <c r="E19" s="18"/>
      <c r="F19" s="15"/>
      <c r="G19" s="33"/>
      <c r="H19" s="14"/>
      <c r="I19" s="15"/>
      <c r="J19" s="15"/>
    </row>
    <row r="20" spans="1:10" ht="15">
      <c r="A20" s="14"/>
      <c r="B20" s="15"/>
      <c r="C20" s="16"/>
      <c r="D20" s="17"/>
      <c r="E20" s="18"/>
      <c r="F20" s="15"/>
      <c r="G20" s="33"/>
      <c r="H20" s="14"/>
      <c r="I20" s="15"/>
      <c r="J20" s="15"/>
    </row>
    <row r="21" spans="1:10" ht="15">
      <c r="A21" s="14"/>
      <c r="B21" s="15"/>
      <c r="C21" s="16"/>
      <c r="D21" s="17"/>
      <c r="E21" s="18"/>
      <c r="F21" s="15"/>
      <c r="G21" s="33"/>
      <c r="H21" s="14"/>
      <c r="I21" s="15"/>
      <c r="J21" s="15"/>
    </row>
    <row r="22" spans="1:10" ht="15">
      <c r="A22" s="14"/>
      <c r="B22" s="15"/>
      <c r="C22" s="16"/>
      <c r="D22" s="19"/>
      <c r="E22" s="14"/>
      <c r="F22" s="15"/>
      <c r="G22" s="33"/>
      <c r="H22" s="14"/>
      <c r="I22" s="15"/>
      <c r="J22" s="15"/>
    </row>
    <row r="23" spans="1:10" ht="15">
      <c r="A23" s="14"/>
      <c r="B23" s="15"/>
      <c r="C23" s="16"/>
      <c r="D23" s="19"/>
      <c r="E23" s="14"/>
      <c r="F23" s="15"/>
      <c r="G23" s="33"/>
      <c r="H23" s="14"/>
      <c r="I23" s="15"/>
      <c r="J23" s="15"/>
    </row>
    <row r="24" spans="1:10" ht="15">
      <c r="A24" s="14"/>
      <c r="B24" s="15"/>
      <c r="C24" s="16"/>
      <c r="D24" s="19"/>
      <c r="E24" s="14"/>
      <c r="F24" s="15"/>
      <c r="G24" s="33"/>
      <c r="H24" s="14"/>
      <c r="I24" s="15"/>
      <c r="J24" s="15"/>
    </row>
    <row r="25" spans="1:10" ht="15">
      <c r="A25" s="14"/>
      <c r="B25" s="15"/>
      <c r="C25" s="16"/>
      <c r="D25" s="19"/>
      <c r="E25" s="14"/>
      <c r="F25" s="15"/>
      <c r="G25" s="33"/>
      <c r="H25" s="14"/>
      <c r="I25" s="15"/>
      <c r="J25" s="15"/>
    </row>
    <row r="26" spans="1:10" ht="15">
      <c r="A26" s="14"/>
      <c r="B26" s="15"/>
      <c r="C26" s="16"/>
      <c r="D26" s="19"/>
      <c r="E26" s="14"/>
      <c r="F26" s="15"/>
      <c r="G26" s="33"/>
      <c r="H26" s="14"/>
      <c r="I26" s="15"/>
      <c r="J26" s="15"/>
    </row>
    <row r="27" spans="1:10" ht="15">
      <c r="A27" s="14"/>
      <c r="B27" s="15"/>
      <c r="C27" s="16"/>
      <c r="D27" s="19"/>
      <c r="E27" s="14"/>
      <c r="F27" s="15"/>
      <c r="G27" s="33"/>
      <c r="H27" s="14"/>
      <c r="I27" s="15"/>
      <c r="J27" s="15"/>
    </row>
    <row r="28" spans="1:10" ht="15">
      <c r="A28" s="14"/>
      <c r="B28" s="15"/>
      <c r="C28" s="16"/>
      <c r="D28" s="19"/>
      <c r="E28" s="14"/>
      <c r="F28" s="15"/>
      <c r="G28" s="33"/>
      <c r="H28" s="14"/>
      <c r="I28" s="15"/>
      <c r="J28" s="15"/>
    </row>
    <row r="29" spans="1:10" ht="15">
      <c r="A29" s="14"/>
      <c r="B29" s="15"/>
      <c r="C29" s="16"/>
      <c r="D29" s="19"/>
      <c r="E29" s="14"/>
      <c r="F29" s="15"/>
      <c r="G29" s="33"/>
      <c r="H29" s="14"/>
      <c r="I29" s="15"/>
      <c r="J29" s="15"/>
    </row>
    <row r="30" spans="1:10" ht="15">
      <c r="A30" s="14"/>
      <c r="B30" s="15"/>
      <c r="C30" s="16"/>
      <c r="D30" s="19"/>
      <c r="E30" s="14"/>
      <c r="F30" s="15"/>
      <c r="G30" s="33"/>
      <c r="H30" s="14"/>
      <c r="I30" s="15"/>
      <c r="J30" s="15"/>
    </row>
    <row r="31" spans="1:10" ht="15">
      <c r="A31" s="14"/>
      <c r="B31" s="15"/>
      <c r="C31" s="16"/>
      <c r="D31" s="19"/>
      <c r="E31" s="14"/>
      <c r="F31" s="15"/>
      <c r="G31" s="33"/>
      <c r="H31" s="14"/>
      <c r="I31" s="15"/>
      <c r="J31" s="15"/>
    </row>
    <row r="32" spans="1:10" ht="15">
      <c r="A32" s="14"/>
      <c r="B32" s="15"/>
      <c r="C32" s="16"/>
      <c r="D32" s="19"/>
      <c r="E32" s="14"/>
      <c r="F32" s="15"/>
      <c r="G32" s="33"/>
      <c r="H32" s="14"/>
      <c r="I32" s="15"/>
      <c r="J32" s="15"/>
    </row>
    <row r="33" spans="1:10" ht="15">
      <c r="A33" s="14"/>
      <c r="B33" s="15"/>
      <c r="C33" s="16"/>
      <c r="D33" s="19"/>
      <c r="E33" s="14"/>
      <c r="F33" s="15"/>
      <c r="G33" s="33"/>
      <c r="H33" s="14"/>
      <c r="I33" s="15"/>
      <c r="J33" s="15"/>
    </row>
    <row r="34" spans="1:10" ht="15">
      <c r="A34" s="14"/>
      <c r="B34" s="15"/>
      <c r="C34" s="16"/>
      <c r="D34" s="19"/>
      <c r="E34" s="14"/>
      <c r="F34" s="15"/>
      <c r="G34" s="33"/>
      <c r="H34" s="14"/>
      <c r="I34" s="15"/>
      <c r="J34" s="15"/>
    </row>
    <row r="35" spans="1:10" ht="15">
      <c r="A35" s="14"/>
      <c r="B35" s="15"/>
      <c r="C35" s="16"/>
      <c r="D35" s="19"/>
      <c r="E35" s="14"/>
      <c r="F35" s="15"/>
      <c r="G35" s="33"/>
      <c r="H35" s="14"/>
      <c r="I35" s="15"/>
      <c r="J35" s="15"/>
    </row>
    <row r="36" spans="1:10" ht="15">
      <c r="A36" s="14"/>
      <c r="B36" s="15"/>
      <c r="C36" s="16"/>
      <c r="D36" s="19"/>
      <c r="E36" s="14"/>
      <c r="F36" s="15"/>
      <c r="G36" s="33"/>
      <c r="H36" s="14"/>
      <c r="I36" s="15"/>
      <c r="J36" s="15"/>
    </row>
    <row r="37" spans="1:10" ht="15">
      <c r="A37" s="14"/>
      <c r="B37" s="15"/>
      <c r="C37" s="16"/>
      <c r="D37" s="19"/>
      <c r="E37" s="14"/>
      <c r="F37" s="15"/>
      <c r="G37" s="33"/>
      <c r="H37" s="14"/>
      <c r="I37" s="15"/>
      <c r="J37" s="15"/>
    </row>
    <row r="38" spans="1:10" ht="15">
      <c r="A38" s="14"/>
      <c r="B38" s="15"/>
      <c r="C38" s="16"/>
      <c r="D38" s="19"/>
      <c r="E38" s="14"/>
      <c r="F38" s="15"/>
      <c r="G38" s="33"/>
      <c r="H38" s="14"/>
      <c r="I38" s="15"/>
      <c r="J38" s="15"/>
    </row>
    <row r="39" spans="1:10" ht="15">
      <c r="A39" s="14"/>
      <c r="B39" s="15"/>
      <c r="C39" s="16"/>
      <c r="D39" s="19"/>
      <c r="E39" s="14"/>
      <c r="F39" s="15"/>
      <c r="G39" s="33"/>
      <c r="H39" s="14"/>
      <c r="I39" s="15"/>
      <c r="J39" s="15"/>
    </row>
    <row r="40" spans="1:10" ht="15">
      <c r="A40" s="14"/>
      <c r="B40" s="15"/>
      <c r="C40" s="16"/>
      <c r="D40" s="19"/>
      <c r="E40" s="14"/>
      <c r="F40" s="15"/>
      <c r="G40" s="33"/>
      <c r="H40" s="14"/>
      <c r="I40" s="15"/>
      <c r="J40" s="15"/>
    </row>
    <row r="41" spans="1:10" ht="15">
      <c r="A41" s="14"/>
      <c r="B41" s="15"/>
      <c r="C41" s="16"/>
      <c r="D41" s="19"/>
      <c r="E41" s="14"/>
      <c r="F41" s="14"/>
      <c r="G41" s="33"/>
      <c r="H41" s="14"/>
      <c r="I41" s="15"/>
      <c r="J41" s="15"/>
    </row>
    <row r="42" spans="1:10" ht="15">
      <c r="A42" s="14"/>
      <c r="B42" s="15"/>
      <c r="C42" s="16"/>
      <c r="D42" s="19"/>
      <c r="E42" s="14"/>
      <c r="F42" s="14"/>
      <c r="G42" s="33"/>
      <c r="H42" s="14"/>
      <c r="I42" s="15"/>
      <c r="J42" s="15"/>
    </row>
    <row r="43" spans="1:10" ht="15">
      <c r="A43" s="14"/>
      <c r="B43" s="15"/>
      <c r="C43" s="16"/>
      <c r="D43" s="19"/>
      <c r="E43" s="14"/>
      <c r="F43" s="14"/>
      <c r="G43" s="33"/>
      <c r="H43" s="14"/>
      <c r="I43" s="15"/>
      <c r="J43" s="15"/>
    </row>
    <row r="44" spans="1:10" ht="15">
      <c r="A44" s="14"/>
      <c r="B44" s="15"/>
      <c r="C44" s="16"/>
      <c r="D44" s="19"/>
      <c r="E44" s="14"/>
      <c r="F44" s="14"/>
      <c r="G44" s="33"/>
      <c r="H44" s="14"/>
      <c r="I44" s="15"/>
      <c r="J44" s="15"/>
    </row>
    <row r="45" spans="1:10" ht="15">
      <c r="A45" s="14"/>
      <c r="B45" s="15"/>
      <c r="C45" s="16"/>
      <c r="D45" s="19"/>
      <c r="E45" s="14"/>
      <c r="F45" s="14"/>
      <c r="G45" s="33"/>
      <c r="H45" s="14"/>
      <c r="I45" s="15"/>
      <c r="J45" s="15"/>
    </row>
    <row r="46" spans="1:10" ht="15">
      <c r="A46" s="14"/>
      <c r="B46" s="15"/>
      <c r="C46" s="16"/>
      <c r="D46" s="19"/>
      <c r="E46" s="14"/>
      <c r="F46" s="14"/>
      <c r="G46" s="33"/>
      <c r="H46" s="14"/>
      <c r="I46" s="15"/>
      <c r="J46" s="15"/>
    </row>
    <row r="47" spans="1:10" ht="15">
      <c r="A47" s="14"/>
      <c r="B47" s="14"/>
      <c r="C47" s="16"/>
      <c r="D47" s="19"/>
      <c r="E47" s="14"/>
      <c r="F47" s="14"/>
      <c r="G47" s="33"/>
      <c r="H47" s="14"/>
      <c r="I47" s="15"/>
      <c r="J47" s="15"/>
    </row>
    <row r="48" spans="1:10" ht="15">
      <c r="A48" s="14"/>
      <c r="B48" s="14"/>
      <c r="C48" s="16"/>
      <c r="D48" s="19"/>
      <c r="E48" s="14"/>
      <c r="F48" s="14"/>
      <c r="G48" s="33"/>
      <c r="H48" s="14"/>
      <c r="I48" s="15"/>
      <c r="J48" s="15"/>
    </row>
  </sheetData>
  <mergeCells count="1">
    <mergeCell ref="A15:J15"/>
  </mergeCells>
  <printOptions gridLines="1"/>
  <pageMargins left="0.7086614173228347" right="0.7086614173228347" top="0.7480314960629921" bottom="0.7480314960629921" header="0.31496062992125984" footer="0.31496062992125984"/>
  <pageSetup fitToHeight="0" fitToWidth="1" horizontalDpi="597" verticalDpi="597" orientation="landscape" paperSize="9" scale="66" r:id="rId1"/>
  <rowBreaks count="1" manualBreakCount="1">
    <brk id="1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2022-05-17T16:23:41Z</dcterms:modified>
  <cp:category/>
  <cp:version/>
  <cp:contentType/>
  <cp:contentStatus/>
</cp:coreProperties>
</file>