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showHorizontalScroll="0" showVerticalScroll="0" xWindow="0" yWindow="0" windowWidth="23040" windowHeight="9192" activeTab="2"/>
  </bookViews>
  <sheets>
    <sheet name="Technická specifikace" sheetId="1" r:id="rId1"/>
    <sheet name="Půdorys - jazyková učebna" sheetId="2" r:id="rId2"/>
    <sheet name="Půdorys multifunkční učebna" sheetId="3" r:id="rId3"/>
  </sheets>
  <definedNames>
    <definedName name="_xlnm.Print_Area" localSheetId="0">'Technická specifikace'!$A$1:$I$24</definedName>
  </definedNames>
  <calcPr calcId="162913"/>
</workbook>
</file>

<file path=xl/calcChain.xml><?xml version="1.0" encoding="utf-8"?>
<calcChain xmlns="http://schemas.openxmlformats.org/spreadsheetml/2006/main">
  <c r="H10" i="1" l="1"/>
  <c r="I4" i="1"/>
  <c r="H4" i="1"/>
  <c r="I10" i="1" l="1"/>
  <c r="H7" i="1" l="1"/>
  <c r="I7" i="1" s="1"/>
  <c r="H8" i="1"/>
  <c r="I8" i="1" s="1"/>
  <c r="H12" i="1" l="1"/>
  <c r="I12" i="1" s="1"/>
  <c r="H5" i="1" l="1"/>
  <c r="I5" i="1" s="1"/>
  <c r="H13" i="1" l="1"/>
  <c r="I13" i="1"/>
  <c r="H3" i="1" l="1"/>
  <c r="I3" i="1" s="1"/>
  <c r="H6" i="1"/>
  <c r="H9" i="1"/>
  <c r="I9" i="1" s="1"/>
  <c r="H11" i="1"/>
  <c r="I11" i="1" s="1"/>
  <c r="I6" i="1" l="1"/>
  <c r="I14" i="1" s="1"/>
  <c r="H14" i="1"/>
</calcChain>
</file>

<file path=xl/sharedStrings.xml><?xml version="1.0" encoding="utf-8"?>
<sst xmlns="http://schemas.openxmlformats.org/spreadsheetml/2006/main" count="58" uniqueCount="35">
  <si>
    <t>Poř.č.</t>
  </si>
  <si>
    <t>Jednotky množství</t>
  </si>
  <si>
    <t>Množství</t>
  </si>
  <si>
    <t>ks</t>
  </si>
  <si>
    <t>Jednotková cena bez DPH</t>
  </si>
  <si>
    <t>Cena celkem bez DPH</t>
  </si>
  <si>
    <t>Poptávané minimální parametry</t>
  </si>
  <si>
    <t>Cena celkem včetně DPH</t>
  </si>
  <si>
    <t>Název učebny</t>
  </si>
  <si>
    <t>CELKEM</t>
  </si>
  <si>
    <t>Jméno, podpis …………………………………...</t>
  </si>
  <si>
    <t>Položka</t>
  </si>
  <si>
    <t>V ….................. Dne....................</t>
  </si>
  <si>
    <t>Jazyková učebna</t>
  </si>
  <si>
    <t xml:space="preserve">Účastník (prodávající) prohlašuje, že  dodávka bude vyhovovat všem výše uvedeným požadavkům zadavatele (kupujícího). Pokud by se v průběhu přípravy a realizace dodávky ukázalo, že ke splnění požadavků zadavatele (kupujícího) dle této přílohy je nezbytné dodání dalších zařízení, součástí či příslušenství nebo provedení dalších služeb či prací, zavazuje se účastník (prodávající) dodat toto zařízení a provést tyto práce či služby jako součást plnění dodávky dle smlouvy bez zvýšení nabídkové (kupní) ceny (zmíněné dodávky,práce či služby nebudou mít charakter vícedodávek či víceprací) </t>
  </si>
  <si>
    <t>Učebna technická multifunkční</t>
  </si>
  <si>
    <t>Stůl pro handycapované žáky</t>
  </si>
  <si>
    <t xml:space="preserve">Žákovské místo </t>
  </si>
  <si>
    <t xml:space="preserve">Židle  </t>
  </si>
  <si>
    <t>Učitelské místo vč. energo tunelu</t>
  </si>
  <si>
    <t>Stůl pro tělsně postižené - vozíčkáře - kostrukce umožňí nastavit pracovní plochu do výšky, pracovní plocha velikosti (600x900x750mm),  vyrobena z LTD 25 mm s ABS hranou,  opatřena výkrojem pro pohodlnější přístup s vozíkem, boční strana lavice je vybavena odkládacím košem na pomůcky nebo osobní věci
na protilehlé boční straně je bezpečnostní háček pro zavěšení aktovky nebo batohu.</t>
  </si>
  <si>
    <t>Žákovské místo vč.  energo tunelu</t>
  </si>
  <si>
    <t xml:space="preserve">Židle </t>
  </si>
  <si>
    <t xml:space="preserve">Žákovská židle stavitelná, sedák tobogánový plastový s perforací zad, nosná na 5-ti kříži s kluzáky a plastem (vhodné na koberec), barevné provedení dle dohody. Energotunel: Má za úkol propojit energetickými sítěmi katedru a žákovské lavice. V jeho útrobách je osazeno vedení sítí. Bude vytvořen z dřevotřískových desek a vhodně umístěn v učebně pro zajištění potřebných přívodů. Dekor židlí  bude volitelný a specifikován před realizací.  </t>
  </si>
  <si>
    <t>Židle</t>
  </si>
  <si>
    <t>pevná učitelská školní židle s čalouněným sedákem, bezpečnostní krytí vyčnívajících částí nýtů opěrky pevná konstrukce, pohodlné čalounění.</t>
  </si>
  <si>
    <t xml:space="preserve">Je určeno především  pro centální ovládání PC, interaktivních médií a názornou výuku. Rohová katedra "L", jejíchž součástí bude zásuvkový kontejner, je napojena na energo-tunel. Katedra bude zhotovena z dřevotřískových desek (rohová katedra - 400x1100x750 mm; 600x1820x750 mm).  Pro rozvody vedení ve stole budou vhodně vytvořeny výřezy pro toto vedení určené. Také bude zhotoven otevřený žlab vedení kabeláže, který umožní přístup k rozvodům obsluze. V katedře bude také umístěno PC, za tím účelem musí být vyřešen vhodný přístup vzduchu k ventilaci PC. V katedře bude také vytvořen prostor pro instalaci další technologie nutné pro provoz učebny, jako je např. zajištění ethernetové konektivity, zálohy napájení, apod. Část katedry pro skladování bude také odvětrávána větracími otvory. Alespoň jedno pole skladovacích prostor bude otevíráno dvířky. Dekor katedry bude volitelný a specifikován před realizací. Energotunel: Má za úkol propojit energetickými sítěmi katedru a žákovské lavice. V jeho útrobách je osazeno elektrické silnoproudé a slaboproudé vedení sítí. Bude vytvořen z dřevotřískových desek a vhodně umístěn v učebně pro zajištění potřebných přívodů. </t>
  </si>
  <si>
    <r>
      <t xml:space="preserve">Určeno pro žáky. Stůl bude zhotoven z dřevotřískových desek  (600x 1300x750 mm) Pro rozvody vedení ve stole budou vhodně vytvořeny výřezy pro toto vedení určené . Samotné rozvody jsou ve stole vedeny v energo-tunelu, který je umístěn na zádech stolu. Řešení pro odvětrání osazených technologií bude vhodně umístěno do některé z desek stolu. Dekor lavice bude volitelný a specifikován před realizací.                                                                                                                                                                    </t>
    </r>
    <r>
      <rPr>
        <b/>
        <sz val="9"/>
        <color theme="1"/>
        <rFont val="Calibri"/>
        <family val="2"/>
        <charset val="238"/>
        <scheme val="minor"/>
      </rPr>
      <t/>
    </r>
  </si>
  <si>
    <r>
      <t xml:space="preserve">Určeno pro žáky. Stůl bude zhotoven z dřevotřískových desek  (600x 800x750 mm) Pro rozvody vedení ve stole budou vhodně vytvořeny výřezy pro toto vedení určené . Samotné rozvody jsou ve stole vedeny v energo-tunelu, který je umístěn na zádech stolu. Řešení pro odvětrání osazených technologií bude vhodně umístěno do některé z desek stolu. Dekor lavice bude volitelný a specifikován před realizací.                                                                                                                    </t>
    </r>
    <r>
      <rPr>
        <b/>
        <sz val="9"/>
        <color theme="1"/>
        <rFont val="Calibri"/>
        <family val="2"/>
        <charset val="238"/>
        <scheme val="minor"/>
      </rPr>
      <t/>
    </r>
  </si>
  <si>
    <r>
      <t xml:space="preserve">Je určeno především  pro centrální ovládání PC, interaktivních médií a názornou výuku. Součástí dodávky katedry,  jejíchž součástí bude zásuvkový kontejner,  jsou kabelové rozvody pro učitelské pracoviště (včetně práce a materiálu). Pro tyto rozvody budou vhodně vytvořeny výřezy určené pro vedení kabeláže. Katedra bude rohová,  zhotovena z dřevotřískových desek </t>
    </r>
    <r>
      <rPr>
        <sz val="9"/>
        <rFont val="Calibri"/>
        <family val="2"/>
        <charset val="238"/>
        <scheme val="minor"/>
      </rPr>
      <t>(rohová katedra - 400x1100x750 mm; 600x2300x750 mm). Také bud</t>
    </r>
    <r>
      <rPr>
        <sz val="9"/>
        <color theme="1"/>
        <rFont val="Calibri"/>
        <family val="2"/>
        <charset val="238"/>
        <scheme val="minor"/>
      </rPr>
      <t xml:space="preserve">e zhotoven otvíratelný žlab vedení kabeláže, který umožní přístup k rozvodům obsluze. V katedře bude také umístěno PC, za tím účelem musí být vyřešen vhodný přístup vzduchu k ventilaci PC. V katedře bude také vytvořen prostor pro instalaci další technologie nutné pro provoz učebny, jako je např. zajištění ethernetové konektivity apod. Část katedry pro skladování bude také odvětrávána větracími otvory. Alespoň jedno pole skladovacích prostor bude otevíráno dvířky. Dekor katedry bude volitelný a specifikován před realizací. </t>
    </r>
  </si>
  <si>
    <t xml:space="preserve">Židle žáka - výškově stavitelná,  pevná kovová konstrukce,  povrchově upravena komaxitem,  anatomicky tvarovaný sedák a opěrák z vícevrstvé překližky, oboustranně lakováno zdravotně nezávadným lakem, plastové elementy pro uložení židle do košíku, plastový návlek.                                                                                                        
</t>
  </si>
  <si>
    <t xml:space="preserve"> Stůl - ŠESTIÚHELNÍK - s možností nastavení výšky , kovová trubková konstrukce, rám z profilu,  povrchová úprava konstrukce práškovou vypalovací barvou s chemickou předúpravou, pracovní plocha z LTD 18 nebo 25 mm s ABS hranou 2 mm šestiúhelník průměr 1200 mm.  Dekor lavice bude volitelný a specifikován před realizací.                                                                                                                                                                                                                                                                      
</t>
  </si>
  <si>
    <t>Příloha č. 2c - Technická specifikace předmětu plnění pro část 3 veřejné zakázky</t>
  </si>
  <si>
    <t>Učitelské místo vč. kabelových rozvodů</t>
  </si>
  <si>
    <t>Součástí dodávky bude židle kantora, židle stavitelná, sedák tobogánový plastový s perforací zad, nosná na 5-ti kříži s kluzáky a plastem (vhodné na koberec)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</si>
</sst>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K_č_-;\-* #,##0.00\ _K_č_-;_-* &quot;-&quot;??\ _K_č_-;_-@_-"/>
    <numFmt numFmtId="165" formatCode="#,##0.00\ &quot;Kč&quot;"/>
  </numFmts>
  <fonts count="1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9"/>
      <color theme="1"/>
      <name val="Calibri"/>
      <family val="2"/>
      <charset val="238"/>
      <scheme val="minor"/>
    </font>
    <font>
      <b/>
      <sz val="9"/>
      <color theme="1"/>
      <name val="Calibri"/>
      <family val="2"/>
      <charset val="238"/>
      <scheme val="minor"/>
    </font>
    <font>
      <sz val="9"/>
      <name val="Calibri"/>
      <family val="2"/>
      <charset val="238"/>
      <scheme val="minor"/>
    </font>
    <font>
      <sz val="9"/>
      <color theme="1"/>
      <name val="Calibri"/>
      <family val="2"/>
      <scheme val="minor"/>
    </font>
    <font>
      <b/>
      <sz val="18"/>
      <color theme="1"/>
      <name val="Calibri"/>
      <family val="2"/>
      <charset val="238"/>
      <scheme val="minor"/>
    </font>
    <font>
      <sz val="10"/>
      <name val="Arial"/>
      <family val="2"/>
      <charset val="238"/>
    </font>
    <font>
      <sz val="10"/>
      <name val="Arial CE"/>
      <charset val="238"/>
    </font>
    <font>
      <sz val="10"/>
      <color theme="1"/>
      <name val="Calibri"/>
      <family val="2"/>
      <scheme val="minor"/>
    </font>
    <font>
      <b/>
      <sz val="10"/>
      <color theme="1"/>
      <name val="Calibri"/>
      <family val="2"/>
      <scheme val="minor"/>
    </font>
    <font>
      <b/>
      <sz val="9"/>
      <color theme="1"/>
      <name val="Calibri"/>
      <family val="2"/>
      <scheme val="minor"/>
    </font>
    <font>
      <b/>
      <sz val="10"/>
      <color theme="1"/>
      <name val="Calibri"/>
      <family val="2"/>
      <charset val="238"/>
      <scheme val="minor"/>
    </font>
    <font>
      <sz val="9"/>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9">
    <xf numFmtId="0" fontId="0" fillId="0" borderId="0"/>
    <xf numFmtId="0" fontId="3" fillId="0" borderId="0"/>
    <xf numFmtId="0" fontId="10" fillId="0" borderId="0"/>
    <xf numFmtId="0" fontId="11" fillId="0" borderId="0"/>
    <xf numFmtId="0" fontId="10" fillId="0" borderId="0"/>
    <xf numFmtId="0" fontId="2" fillId="0" borderId="0"/>
    <xf numFmtId="164" fontId="2" fillId="0" borderId="0" applyFont="0" applyFill="0" applyBorder="0" applyAlignment="0" applyProtection="0"/>
    <xf numFmtId="0" fontId="1" fillId="0" borderId="0"/>
    <xf numFmtId="164" fontId="1" fillId="0" borderId="0" applyFont="0" applyFill="0" applyBorder="0" applyAlignment="0" applyProtection="0"/>
  </cellStyleXfs>
  <cellXfs count="46">
    <xf numFmtId="0" fontId="0" fillId="0" borderId="0" xfId="0"/>
    <xf numFmtId="0" fontId="0" fillId="0" borderId="0" xfId="0" applyAlignment="1">
      <alignment wrapText="1"/>
    </xf>
    <xf numFmtId="0" fontId="0" fillId="0" borderId="0" xfId="0" applyAlignment="1">
      <alignment horizont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0" fillId="3" borderId="0" xfId="0" applyFill="1" applyAlignment="1">
      <alignment horizontal="left" vertical="top"/>
    </xf>
    <xf numFmtId="0" fontId="5" fillId="3" borderId="0" xfId="0" applyFont="1" applyFill="1" applyAlignment="1">
      <alignment horizontal="left" vertical="top"/>
    </xf>
    <xf numFmtId="0" fontId="14" fillId="2" borderId="1" xfId="0" applyFont="1" applyFill="1" applyBorder="1" applyAlignment="1">
      <alignment horizontal="center" vertical="center"/>
    </xf>
    <xf numFmtId="0" fontId="12" fillId="0" borderId="0" xfId="0" applyFont="1"/>
    <xf numFmtId="1" fontId="12" fillId="0" borderId="0" xfId="0" applyNumberFormat="1" applyFont="1"/>
    <xf numFmtId="0" fontId="8" fillId="3" borderId="0" xfId="0" applyFont="1" applyFill="1" applyAlignment="1">
      <alignment horizontal="center" vertical="center"/>
    </xf>
    <xf numFmtId="0" fontId="0" fillId="0" borderId="0" xfId="0" applyBorder="1"/>
    <xf numFmtId="0" fontId="0" fillId="0" borderId="0" xfId="0" applyBorder="1" applyAlignment="1">
      <alignment horizontal="center"/>
    </xf>
    <xf numFmtId="0" fontId="8" fillId="3" borderId="0" xfId="0" applyFont="1" applyFill="1" applyBorder="1" applyAlignment="1">
      <alignment horizontal="center" vertical="center"/>
    </xf>
    <xf numFmtId="0" fontId="5" fillId="3" borderId="0" xfId="0" applyFont="1" applyFill="1" applyBorder="1" applyAlignment="1">
      <alignment horizontal="left" vertical="top"/>
    </xf>
    <xf numFmtId="0" fontId="0" fillId="3" borderId="0" xfId="0" applyFill="1" applyBorder="1" applyAlignment="1">
      <alignment horizontal="left" vertical="top"/>
    </xf>
    <xf numFmtId="0" fontId="4" fillId="0" borderId="0" xfId="0" applyFont="1" applyBorder="1" applyAlignment="1">
      <alignment wrapText="1"/>
    </xf>
    <xf numFmtId="0" fontId="5" fillId="4" borderId="1" xfId="0" applyFont="1" applyFill="1" applyBorder="1" applyAlignment="1">
      <alignment horizontal="left" vertical="top" wrapText="1"/>
    </xf>
    <xf numFmtId="0" fontId="5" fillId="4" borderId="1" xfId="0" applyFont="1" applyFill="1" applyBorder="1" applyAlignment="1">
      <alignment horizontal="center" vertical="center"/>
    </xf>
    <xf numFmtId="0" fontId="8" fillId="4" borderId="1" xfId="0" applyFont="1" applyFill="1" applyBorder="1" applyAlignment="1">
      <alignment horizontal="center" vertical="center"/>
    </xf>
    <xf numFmtId="1" fontId="7" fillId="4" borderId="1" xfId="2" applyNumberFormat="1" applyFont="1" applyFill="1" applyBorder="1" applyAlignment="1">
      <alignment horizontal="center" vertical="center"/>
    </xf>
    <xf numFmtId="0" fontId="8" fillId="4" borderId="1" xfId="0" applyFont="1" applyFill="1" applyBorder="1" applyAlignment="1">
      <alignment horizontal="center" vertical="center" wrapText="1"/>
    </xf>
    <xf numFmtId="0" fontId="12" fillId="2" borderId="4" xfId="0" applyFont="1" applyFill="1" applyBorder="1" applyAlignment="1">
      <alignment vertical="center"/>
    </xf>
    <xf numFmtId="0" fontId="12" fillId="2" borderId="3" xfId="0" applyFont="1" applyFill="1" applyBorder="1" applyAlignment="1">
      <alignment horizontal="center" vertical="center"/>
    </xf>
    <xf numFmtId="0" fontId="13" fillId="2" borderId="3" xfId="0" applyFont="1" applyFill="1" applyBorder="1" applyAlignment="1">
      <alignment horizontal="center" vertical="top" wrapText="1"/>
    </xf>
    <xf numFmtId="0" fontId="13" fillId="2" borderId="3" xfId="0" applyFont="1" applyFill="1" applyBorder="1"/>
    <xf numFmtId="0" fontId="13" fillId="2" borderId="3" xfId="0" applyFont="1" applyFill="1" applyBorder="1" applyAlignment="1">
      <alignment horizontal="center"/>
    </xf>
    <xf numFmtId="0" fontId="7" fillId="4" borderId="1" xfId="2" applyFont="1" applyFill="1" applyBorder="1" applyAlignment="1">
      <alignment horizontal="center" vertical="center" wrapText="1"/>
    </xf>
    <xf numFmtId="0" fontId="0" fillId="3" borderId="0" xfId="0" applyFill="1" applyAlignment="1">
      <alignment horizontal="center" vertical="center"/>
    </xf>
    <xf numFmtId="0" fontId="13" fillId="2" borderId="3" xfId="0" applyFont="1" applyFill="1" applyBorder="1" applyAlignment="1">
      <alignment horizontal="center" vertical="center"/>
    </xf>
    <xf numFmtId="0" fontId="4" fillId="0" borderId="0" xfId="0" applyFont="1" applyBorder="1" applyAlignment="1">
      <alignment horizontal="center" vertical="center" wrapText="1"/>
    </xf>
    <xf numFmtId="0" fontId="0" fillId="3" borderId="0" xfId="0" applyFill="1" applyBorder="1" applyAlignment="1">
      <alignment horizontal="center" vertical="center"/>
    </xf>
    <xf numFmtId="165" fontId="8" fillId="4" borderId="1" xfId="0" applyNumberFormat="1" applyFont="1" applyFill="1" applyBorder="1" applyAlignment="1">
      <alignment horizontal="center" vertical="center"/>
    </xf>
    <xf numFmtId="165" fontId="13" fillId="2" borderId="3" xfId="0" applyNumberFormat="1" applyFont="1" applyFill="1" applyBorder="1" applyAlignment="1">
      <alignment horizontal="center"/>
    </xf>
    <xf numFmtId="0" fontId="9" fillId="0" borderId="0" xfId="0" applyFont="1" applyFill="1"/>
    <xf numFmtId="0" fontId="4" fillId="0" borderId="0" xfId="0" applyFont="1" applyFill="1"/>
    <xf numFmtId="0" fontId="6" fillId="0" borderId="0" xfId="0" applyFont="1" applyFill="1" applyAlignment="1">
      <alignment horizontal="center" vertical="center"/>
    </xf>
    <xf numFmtId="0" fontId="16" fillId="4" borderId="1" xfId="0" applyFont="1" applyFill="1" applyBorder="1" applyAlignment="1">
      <alignment horizontal="center" vertical="center" wrapText="1"/>
    </xf>
    <xf numFmtId="0" fontId="16" fillId="4" borderId="1" xfId="0" applyFont="1" applyFill="1" applyBorder="1" applyAlignment="1">
      <alignment horizontal="center" vertical="center"/>
    </xf>
    <xf numFmtId="0" fontId="16" fillId="4" borderId="1" xfId="2" applyFont="1" applyFill="1" applyBorder="1" applyAlignment="1">
      <alignment horizontal="center" vertical="center" wrapText="1"/>
    </xf>
    <xf numFmtId="0" fontId="16" fillId="4" borderId="1" xfId="0" applyFont="1" applyFill="1" applyBorder="1" applyAlignment="1">
      <alignment horizontal="left" vertical="top" wrapText="1"/>
    </xf>
    <xf numFmtId="1" fontId="16" fillId="4" borderId="1" xfId="2" applyNumberFormat="1" applyFont="1" applyFill="1" applyBorder="1" applyAlignment="1">
      <alignment horizontal="center" vertical="center"/>
    </xf>
    <xf numFmtId="165" fontId="16" fillId="4" borderId="1" xfId="0" applyNumberFormat="1" applyFont="1" applyFill="1" applyBorder="1" applyAlignment="1">
      <alignment horizontal="center" vertical="center"/>
    </xf>
    <xf numFmtId="0" fontId="7" fillId="4" borderId="1" xfId="0" applyFont="1" applyFill="1" applyBorder="1" applyAlignment="1">
      <alignment horizontal="left" vertical="top" wrapText="1"/>
    </xf>
    <xf numFmtId="0" fontId="15" fillId="0" borderId="0" xfId="0" applyFont="1" applyBorder="1" applyAlignment="1">
      <alignment wrapText="1"/>
    </xf>
  </cellXfs>
  <cellStyles count="9">
    <cellStyle name="Čárka 2" xfId="6"/>
    <cellStyle name="Čárka 3" xfId="8"/>
    <cellStyle name="Normální" xfId="0" builtinId="0"/>
    <cellStyle name="Normální 2" xfId="2"/>
    <cellStyle name="Normální 3" xfId="3"/>
    <cellStyle name="Normální 4" xfId="4"/>
    <cellStyle name="Normální 5" xfId="1"/>
    <cellStyle name="Normální 6" xfId="5"/>
    <cellStyle name="Normální 7"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99060</xdr:rowOff>
    </xdr:from>
    <xdr:to>
      <xdr:col>19</xdr:col>
      <xdr:colOff>11943</xdr:colOff>
      <xdr:row>31</xdr:row>
      <xdr:rowOff>38100</xdr:rowOff>
    </xdr:to>
    <xdr:pic>
      <xdr:nvPicPr>
        <xdr:cNvPr id="2" name="Obráze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9060"/>
          <a:ext cx="11594343" cy="5608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30480</xdr:rowOff>
    </xdr:from>
    <xdr:to>
      <xdr:col>16</xdr:col>
      <xdr:colOff>190500</xdr:colOff>
      <xdr:row>32</xdr:row>
      <xdr:rowOff>151607</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0480"/>
          <a:ext cx="9944100" cy="5973287"/>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showGridLines="0" view="pageBreakPreview" zoomScaleNormal="100" zoomScaleSheetLayoutView="100" workbookViewId="0">
      <selection activeCell="D9" sqref="D9"/>
    </sheetView>
  </sheetViews>
  <sheetFormatPr defaultRowHeight="14.4" x14ac:dyDescent="0.3"/>
  <cols>
    <col min="1" max="1" width="14" customWidth="1"/>
    <col min="3" max="3" width="51.5546875" style="11" bestFit="1" customWidth="1"/>
    <col min="4" max="4" width="55.44140625" style="6" customWidth="1"/>
    <col min="5" max="5" width="8.44140625" customWidth="1"/>
    <col min="6" max="6" width="7.109375" style="29" bestFit="1" customWidth="1"/>
    <col min="7" max="7" width="11.44140625" customWidth="1"/>
    <col min="8" max="8" width="9.5546875" style="2" customWidth="1"/>
    <col min="9" max="9" width="9.5546875" style="2" bestFit="1" customWidth="1"/>
  </cols>
  <sheetData>
    <row r="1" spans="1:11" ht="23.4" x14ac:dyDescent="0.45">
      <c r="A1" s="35" t="s">
        <v>32</v>
      </c>
      <c r="B1" s="36"/>
      <c r="C1" s="37"/>
    </row>
    <row r="2" spans="1:11" ht="24" x14ac:dyDescent="0.3">
      <c r="A2" s="3" t="s">
        <v>8</v>
      </c>
      <c r="B2" s="8" t="s">
        <v>0</v>
      </c>
      <c r="C2" s="4" t="s">
        <v>11</v>
      </c>
      <c r="D2" s="5" t="s">
        <v>6</v>
      </c>
      <c r="E2" s="3" t="s">
        <v>1</v>
      </c>
      <c r="F2" s="4" t="s">
        <v>2</v>
      </c>
      <c r="G2" s="3" t="s">
        <v>4</v>
      </c>
      <c r="H2" s="3" t="s">
        <v>5</v>
      </c>
      <c r="I2" s="3" t="s">
        <v>7</v>
      </c>
      <c r="J2" s="1"/>
    </row>
    <row r="3" spans="1:11" ht="192" x14ac:dyDescent="0.3">
      <c r="A3" s="22" t="s">
        <v>13</v>
      </c>
      <c r="B3" s="20">
        <v>1</v>
      </c>
      <c r="C3" s="28" t="s">
        <v>19</v>
      </c>
      <c r="D3" s="18" t="s">
        <v>26</v>
      </c>
      <c r="E3" s="19" t="s">
        <v>3</v>
      </c>
      <c r="F3" s="21">
        <v>1</v>
      </c>
      <c r="G3" s="33">
        <v>0</v>
      </c>
      <c r="H3" s="33">
        <f t="shared" ref="H3:H13" si="0">G3*F3</f>
        <v>0</v>
      </c>
      <c r="I3" s="33">
        <f t="shared" ref="I3:I13" si="1">H3*1.21</f>
        <v>0</v>
      </c>
    </row>
    <row r="4" spans="1:11" ht="36" x14ac:dyDescent="0.3">
      <c r="A4" s="22" t="s">
        <v>13</v>
      </c>
      <c r="B4" s="20">
        <v>2</v>
      </c>
      <c r="C4" s="28" t="s">
        <v>18</v>
      </c>
      <c r="D4" s="18" t="s">
        <v>34</v>
      </c>
      <c r="E4" s="19" t="s">
        <v>3</v>
      </c>
      <c r="F4" s="21">
        <v>1</v>
      </c>
      <c r="G4" s="33">
        <v>0</v>
      </c>
      <c r="H4" s="33">
        <f t="shared" si="0"/>
        <v>0</v>
      </c>
      <c r="I4" s="33">
        <f t="shared" si="1"/>
        <v>0</v>
      </c>
    </row>
    <row r="5" spans="1:11" ht="84" x14ac:dyDescent="0.3">
      <c r="A5" s="38" t="s">
        <v>13</v>
      </c>
      <c r="B5" s="39">
        <v>3</v>
      </c>
      <c r="C5" s="40" t="s">
        <v>16</v>
      </c>
      <c r="D5" s="41" t="s">
        <v>20</v>
      </c>
      <c r="E5" s="39" t="s">
        <v>3</v>
      </c>
      <c r="F5" s="42">
        <v>1</v>
      </c>
      <c r="G5" s="43">
        <v>0</v>
      </c>
      <c r="H5" s="43">
        <f t="shared" ref="H5" si="2">G5*F5</f>
        <v>0</v>
      </c>
      <c r="I5" s="43">
        <f t="shared" ref="I5" si="3">H5*1.21</f>
        <v>0</v>
      </c>
    </row>
    <row r="6" spans="1:11" ht="72" x14ac:dyDescent="0.3">
      <c r="A6" s="22" t="s">
        <v>13</v>
      </c>
      <c r="B6" s="20">
        <v>4</v>
      </c>
      <c r="C6" s="28" t="s">
        <v>21</v>
      </c>
      <c r="D6" s="18" t="s">
        <v>27</v>
      </c>
      <c r="E6" s="19" t="s">
        <v>3</v>
      </c>
      <c r="F6" s="21">
        <v>11</v>
      </c>
      <c r="G6" s="33">
        <v>0</v>
      </c>
      <c r="H6" s="33">
        <f t="shared" si="0"/>
        <v>0</v>
      </c>
      <c r="I6" s="33">
        <f t="shared" si="1"/>
        <v>0</v>
      </c>
    </row>
    <row r="7" spans="1:11" ht="72" x14ac:dyDescent="0.3">
      <c r="A7" s="22" t="s">
        <v>13</v>
      </c>
      <c r="B7" s="20">
        <v>5</v>
      </c>
      <c r="C7" s="28" t="s">
        <v>21</v>
      </c>
      <c r="D7" s="18" t="s">
        <v>28</v>
      </c>
      <c r="E7" s="19" t="s">
        <v>3</v>
      </c>
      <c r="F7" s="21">
        <v>1</v>
      </c>
      <c r="G7" s="33">
        <v>0</v>
      </c>
      <c r="H7" s="33">
        <f t="shared" ref="H7" si="4">G7*F7</f>
        <v>0</v>
      </c>
      <c r="I7" s="33">
        <f t="shared" ref="I7" si="5">H7*1.21</f>
        <v>0</v>
      </c>
    </row>
    <row r="8" spans="1:11" ht="72" x14ac:dyDescent="0.3">
      <c r="A8" s="22" t="s">
        <v>13</v>
      </c>
      <c r="B8" s="20">
        <v>6</v>
      </c>
      <c r="C8" s="28" t="s">
        <v>22</v>
      </c>
      <c r="D8" s="18" t="s">
        <v>23</v>
      </c>
      <c r="E8" s="19" t="s">
        <v>3</v>
      </c>
      <c r="F8" s="21">
        <v>24</v>
      </c>
      <c r="G8" s="33">
        <v>0</v>
      </c>
      <c r="H8" s="33">
        <f t="shared" ref="H8" si="6">G8*F8</f>
        <v>0</v>
      </c>
      <c r="I8" s="33">
        <f t="shared" ref="I8" si="7">H8*1.21</f>
        <v>0</v>
      </c>
    </row>
    <row r="9" spans="1:11" ht="156" x14ac:dyDescent="0.3">
      <c r="A9" s="22" t="s">
        <v>15</v>
      </c>
      <c r="B9" s="20">
        <v>7</v>
      </c>
      <c r="C9" s="28" t="s">
        <v>33</v>
      </c>
      <c r="D9" s="18" t="s">
        <v>29</v>
      </c>
      <c r="E9" s="19" t="s">
        <v>3</v>
      </c>
      <c r="F9" s="21">
        <v>1</v>
      </c>
      <c r="G9" s="33">
        <v>0</v>
      </c>
      <c r="H9" s="33">
        <f t="shared" si="0"/>
        <v>0</v>
      </c>
      <c r="I9" s="33">
        <f t="shared" si="1"/>
        <v>0</v>
      </c>
    </row>
    <row r="10" spans="1:11" ht="42" customHeight="1" x14ac:dyDescent="0.3">
      <c r="A10" s="22" t="s">
        <v>15</v>
      </c>
      <c r="B10" s="20">
        <v>8</v>
      </c>
      <c r="C10" s="28" t="s">
        <v>24</v>
      </c>
      <c r="D10" s="18" t="s">
        <v>25</v>
      </c>
      <c r="E10" s="19" t="s">
        <v>3</v>
      </c>
      <c r="F10" s="21">
        <v>1</v>
      </c>
      <c r="G10" s="33">
        <v>0</v>
      </c>
      <c r="H10" s="33">
        <f t="shared" si="0"/>
        <v>0</v>
      </c>
      <c r="I10" s="33">
        <f t="shared" si="1"/>
        <v>0</v>
      </c>
    </row>
    <row r="11" spans="1:11" ht="65.400000000000006" customHeight="1" x14ac:dyDescent="0.3">
      <c r="A11" s="22" t="s">
        <v>15</v>
      </c>
      <c r="B11" s="20">
        <v>9</v>
      </c>
      <c r="C11" s="28" t="s">
        <v>17</v>
      </c>
      <c r="D11" s="44" t="s">
        <v>31</v>
      </c>
      <c r="E11" s="19" t="s">
        <v>3</v>
      </c>
      <c r="F11" s="21">
        <v>5</v>
      </c>
      <c r="G11" s="33">
        <v>0</v>
      </c>
      <c r="H11" s="33">
        <f t="shared" si="0"/>
        <v>0</v>
      </c>
      <c r="I11" s="33">
        <f t="shared" si="1"/>
        <v>0</v>
      </c>
    </row>
    <row r="12" spans="1:11" ht="55.95" customHeight="1" x14ac:dyDescent="0.3">
      <c r="A12" s="22" t="s">
        <v>15</v>
      </c>
      <c r="B12" s="20">
        <v>10</v>
      </c>
      <c r="C12" s="28" t="s">
        <v>18</v>
      </c>
      <c r="D12" s="44" t="s">
        <v>30</v>
      </c>
      <c r="E12" s="19" t="s">
        <v>3</v>
      </c>
      <c r="F12" s="21">
        <v>30</v>
      </c>
      <c r="G12" s="33">
        <v>0</v>
      </c>
      <c r="H12" s="33">
        <f t="shared" ref="H12" si="8">G12*F12</f>
        <v>0</v>
      </c>
      <c r="I12" s="33">
        <f t="shared" ref="I12" si="9">H12*1.21</f>
        <v>0</v>
      </c>
    </row>
    <row r="13" spans="1:11" ht="84" x14ac:dyDescent="0.3">
      <c r="A13" s="38" t="s">
        <v>15</v>
      </c>
      <c r="B13" s="39">
        <v>11</v>
      </c>
      <c r="C13" s="40" t="s">
        <v>16</v>
      </c>
      <c r="D13" s="41" t="s">
        <v>20</v>
      </c>
      <c r="E13" s="39" t="s">
        <v>3</v>
      </c>
      <c r="F13" s="42">
        <v>1</v>
      </c>
      <c r="G13" s="43">
        <v>0</v>
      </c>
      <c r="H13" s="43">
        <f t="shared" si="0"/>
        <v>0</v>
      </c>
      <c r="I13" s="43">
        <f t="shared" si="1"/>
        <v>0</v>
      </c>
    </row>
    <row r="14" spans="1:11" s="9" customFormat="1" thickBot="1" x14ac:dyDescent="0.35">
      <c r="A14" s="23"/>
      <c r="B14" s="24"/>
      <c r="C14" s="24"/>
      <c r="D14" s="25" t="s">
        <v>9</v>
      </c>
      <c r="E14" s="27"/>
      <c r="F14" s="30"/>
      <c r="G14" s="26"/>
      <c r="H14" s="34">
        <f>SUM(H3:H13)</f>
        <v>0</v>
      </c>
      <c r="I14" s="34">
        <f>SUM(I3:I13)</f>
        <v>0</v>
      </c>
      <c r="K14" s="10"/>
    </row>
    <row r="15" spans="1:11" x14ac:dyDescent="0.3">
      <c r="B15" s="2"/>
      <c r="D15" s="7"/>
      <c r="E15" s="2"/>
    </row>
    <row r="16" spans="1:11" ht="50.1" customHeight="1" x14ac:dyDescent="0.3">
      <c r="A16" s="45" t="s">
        <v>14</v>
      </c>
      <c r="B16" s="45"/>
      <c r="C16" s="45"/>
      <c r="D16" s="45"/>
      <c r="E16" s="45"/>
      <c r="F16" s="45"/>
      <c r="G16" s="45"/>
      <c r="H16" s="45"/>
      <c r="I16" s="45"/>
    </row>
    <row r="17" spans="1:9" ht="50.1" customHeight="1" x14ac:dyDescent="0.3">
      <c r="A17" s="17"/>
      <c r="B17" s="17"/>
      <c r="C17" s="17"/>
      <c r="D17" s="17"/>
      <c r="E17" s="17"/>
      <c r="F17" s="31"/>
      <c r="G17" s="17"/>
      <c r="H17" s="17"/>
      <c r="I17" s="17"/>
    </row>
    <row r="18" spans="1:9" x14ac:dyDescent="0.3">
      <c r="A18" s="12" t="s">
        <v>12</v>
      </c>
      <c r="B18" s="13"/>
      <c r="C18" s="14"/>
      <c r="D18" s="15"/>
      <c r="E18" s="13"/>
      <c r="F18" s="32"/>
      <c r="G18" s="12"/>
      <c r="H18" s="13"/>
      <c r="I18" s="13"/>
    </row>
    <row r="19" spans="1:9" x14ac:dyDescent="0.3">
      <c r="A19" s="12"/>
      <c r="B19" s="13"/>
      <c r="C19" s="14"/>
      <c r="D19" s="15"/>
      <c r="E19" s="13"/>
      <c r="F19" s="32"/>
      <c r="G19" s="12"/>
      <c r="H19" s="13"/>
      <c r="I19" s="13"/>
    </row>
    <row r="20" spans="1:9" x14ac:dyDescent="0.3">
      <c r="A20" s="12" t="s">
        <v>10</v>
      </c>
      <c r="B20" s="13"/>
      <c r="C20" s="14"/>
      <c r="D20" s="15"/>
      <c r="E20" s="13"/>
      <c r="F20" s="32"/>
      <c r="G20" s="12"/>
      <c r="H20" s="13"/>
      <c r="I20" s="13"/>
    </row>
    <row r="21" spans="1:9" x14ac:dyDescent="0.3">
      <c r="A21" s="12"/>
      <c r="B21" s="13"/>
      <c r="C21" s="14"/>
      <c r="D21" s="15"/>
      <c r="E21" s="13"/>
      <c r="F21" s="32"/>
      <c r="G21" s="12"/>
      <c r="H21" s="13"/>
      <c r="I21" s="13"/>
    </row>
    <row r="22" spans="1:9" x14ac:dyDescent="0.3">
      <c r="A22" s="12"/>
      <c r="B22" s="13"/>
      <c r="C22" s="14"/>
      <c r="D22" s="15"/>
      <c r="E22" s="13"/>
      <c r="F22" s="32"/>
      <c r="G22" s="12"/>
      <c r="H22" s="13"/>
      <c r="I22" s="13"/>
    </row>
    <row r="23" spans="1:9" x14ac:dyDescent="0.3">
      <c r="A23" s="12"/>
      <c r="B23" s="13"/>
      <c r="C23" s="14"/>
      <c r="D23" s="16"/>
      <c r="E23" s="13"/>
      <c r="F23" s="32"/>
      <c r="G23" s="12"/>
      <c r="H23" s="13"/>
      <c r="I23" s="13"/>
    </row>
    <row r="24" spans="1:9" x14ac:dyDescent="0.3">
      <c r="A24" s="12"/>
      <c r="B24" s="13"/>
      <c r="C24" s="14"/>
      <c r="D24" s="16"/>
      <c r="E24" s="13"/>
      <c r="F24" s="32"/>
      <c r="G24" s="12"/>
      <c r="H24" s="13"/>
      <c r="I24" s="13"/>
    </row>
    <row r="25" spans="1:9" x14ac:dyDescent="0.3">
      <c r="A25" s="12"/>
      <c r="B25" s="13"/>
      <c r="C25" s="14"/>
      <c r="D25" s="16"/>
      <c r="E25" s="13"/>
      <c r="F25" s="32"/>
      <c r="G25" s="12"/>
      <c r="H25" s="13"/>
      <c r="I25" s="13"/>
    </row>
    <row r="26" spans="1:9" x14ac:dyDescent="0.3">
      <c r="A26" s="12"/>
      <c r="B26" s="13"/>
      <c r="C26" s="14"/>
      <c r="D26" s="16"/>
      <c r="E26" s="13"/>
      <c r="F26" s="32"/>
      <c r="G26" s="12"/>
      <c r="H26" s="13"/>
      <c r="I26" s="13"/>
    </row>
    <row r="27" spans="1:9" x14ac:dyDescent="0.3">
      <c r="A27" s="12"/>
      <c r="B27" s="13"/>
      <c r="C27" s="14"/>
      <c r="D27" s="16"/>
      <c r="E27" s="13"/>
      <c r="F27" s="32"/>
      <c r="G27" s="12"/>
      <c r="H27" s="13"/>
      <c r="I27" s="13"/>
    </row>
    <row r="28" spans="1:9" x14ac:dyDescent="0.3">
      <c r="A28" s="12"/>
      <c r="B28" s="13"/>
      <c r="C28" s="14"/>
      <c r="D28" s="16"/>
      <c r="E28" s="13"/>
      <c r="F28" s="32"/>
      <c r="G28" s="12"/>
      <c r="H28" s="13"/>
      <c r="I28" s="13"/>
    </row>
    <row r="29" spans="1:9" x14ac:dyDescent="0.3">
      <c r="A29" s="12"/>
      <c r="B29" s="13"/>
      <c r="C29" s="14"/>
      <c r="D29" s="16"/>
      <c r="E29" s="13"/>
      <c r="F29" s="32"/>
      <c r="G29" s="12"/>
      <c r="H29" s="13"/>
      <c r="I29" s="13"/>
    </row>
    <row r="30" spans="1:9" x14ac:dyDescent="0.3">
      <c r="A30" s="12"/>
      <c r="B30" s="13"/>
      <c r="C30" s="14"/>
      <c r="D30" s="16"/>
      <c r="E30" s="13"/>
      <c r="F30" s="32"/>
      <c r="G30" s="12"/>
      <c r="H30" s="13"/>
      <c r="I30" s="13"/>
    </row>
    <row r="31" spans="1:9" x14ac:dyDescent="0.3">
      <c r="A31" s="12"/>
      <c r="B31" s="13"/>
      <c r="C31" s="14"/>
      <c r="D31" s="16"/>
      <c r="E31" s="13"/>
      <c r="F31" s="32"/>
      <c r="G31" s="12"/>
      <c r="H31" s="13"/>
      <c r="I31" s="13"/>
    </row>
    <row r="32" spans="1:9" x14ac:dyDescent="0.3">
      <c r="A32" s="12"/>
      <c r="B32" s="13"/>
      <c r="C32" s="14"/>
      <c r="D32" s="16"/>
      <c r="E32" s="13"/>
      <c r="F32" s="32"/>
      <c r="G32" s="12"/>
      <c r="H32" s="13"/>
      <c r="I32" s="13"/>
    </row>
    <row r="33" spans="1:9" x14ac:dyDescent="0.3">
      <c r="A33" s="12"/>
      <c r="B33" s="13"/>
      <c r="C33" s="14"/>
      <c r="D33" s="16"/>
      <c r="E33" s="13"/>
      <c r="F33" s="32"/>
      <c r="G33" s="12"/>
      <c r="H33" s="13"/>
      <c r="I33" s="13"/>
    </row>
    <row r="34" spans="1:9" x14ac:dyDescent="0.3">
      <c r="A34" s="12"/>
      <c r="B34" s="13"/>
      <c r="C34" s="14"/>
      <c r="D34" s="16"/>
      <c r="E34" s="13"/>
      <c r="F34" s="32"/>
      <c r="G34" s="12"/>
      <c r="H34" s="13"/>
      <c r="I34" s="13"/>
    </row>
    <row r="35" spans="1:9" x14ac:dyDescent="0.3">
      <c r="A35" s="12"/>
      <c r="B35" s="13"/>
      <c r="C35" s="14"/>
      <c r="D35" s="16"/>
      <c r="E35" s="13"/>
      <c r="F35" s="32"/>
      <c r="G35" s="12"/>
      <c r="H35" s="13"/>
      <c r="I35" s="13"/>
    </row>
    <row r="36" spans="1:9" x14ac:dyDescent="0.3">
      <c r="A36" s="12"/>
      <c r="B36" s="13"/>
      <c r="C36" s="14"/>
      <c r="D36" s="16"/>
      <c r="E36" s="13"/>
      <c r="F36" s="32"/>
      <c r="G36" s="12"/>
      <c r="H36" s="13"/>
      <c r="I36" s="13"/>
    </row>
    <row r="37" spans="1:9" x14ac:dyDescent="0.3">
      <c r="A37" s="12"/>
      <c r="B37" s="13"/>
      <c r="C37" s="14"/>
      <c r="D37" s="16"/>
      <c r="E37" s="13"/>
      <c r="F37" s="32"/>
      <c r="G37" s="12"/>
      <c r="H37" s="13"/>
      <c r="I37" s="13"/>
    </row>
    <row r="38" spans="1:9" x14ac:dyDescent="0.3">
      <c r="A38" s="12"/>
      <c r="B38" s="13"/>
      <c r="C38" s="14"/>
      <c r="D38" s="16"/>
      <c r="E38" s="13"/>
      <c r="F38" s="32"/>
      <c r="G38" s="12"/>
      <c r="H38" s="13"/>
      <c r="I38" s="13"/>
    </row>
    <row r="39" spans="1:9" x14ac:dyDescent="0.3">
      <c r="A39" s="12"/>
      <c r="B39" s="13"/>
      <c r="C39" s="14"/>
      <c r="D39" s="16"/>
      <c r="E39" s="13"/>
      <c r="F39" s="32"/>
      <c r="G39" s="12"/>
      <c r="H39" s="13"/>
      <c r="I39" s="13"/>
    </row>
    <row r="40" spans="1:9" x14ac:dyDescent="0.3">
      <c r="A40" s="12"/>
      <c r="B40" s="13"/>
      <c r="C40" s="14"/>
      <c r="D40" s="16"/>
      <c r="E40" s="13"/>
      <c r="F40" s="32"/>
      <c r="G40" s="12"/>
      <c r="H40" s="13"/>
      <c r="I40" s="13"/>
    </row>
    <row r="41" spans="1:9" x14ac:dyDescent="0.3">
      <c r="A41" s="12"/>
      <c r="B41" s="13"/>
      <c r="C41" s="14"/>
      <c r="D41" s="16"/>
      <c r="E41" s="13"/>
      <c r="F41" s="32"/>
      <c r="G41" s="12"/>
      <c r="H41" s="13"/>
      <c r="I41" s="13"/>
    </row>
    <row r="42" spans="1:9" x14ac:dyDescent="0.3">
      <c r="A42" s="12"/>
      <c r="B42" s="13"/>
      <c r="C42" s="14"/>
      <c r="D42" s="16"/>
      <c r="E42" s="12"/>
      <c r="F42" s="32"/>
      <c r="G42" s="12"/>
      <c r="H42" s="13"/>
      <c r="I42" s="13"/>
    </row>
    <row r="43" spans="1:9" x14ac:dyDescent="0.3">
      <c r="A43" s="12"/>
      <c r="B43" s="13"/>
      <c r="C43" s="14"/>
      <c r="D43" s="16"/>
      <c r="E43" s="12"/>
      <c r="F43" s="32"/>
      <c r="G43" s="12"/>
      <c r="H43" s="13"/>
      <c r="I43" s="13"/>
    </row>
    <row r="44" spans="1:9" x14ac:dyDescent="0.3">
      <c r="A44" s="12"/>
      <c r="B44" s="13"/>
      <c r="C44" s="14"/>
      <c r="D44" s="16"/>
      <c r="E44" s="12"/>
      <c r="F44" s="32"/>
      <c r="G44" s="12"/>
      <c r="H44" s="13"/>
      <c r="I44" s="13"/>
    </row>
    <row r="45" spans="1:9" x14ac:dyDescent="0.3">
      <c r="A45" s="12"/>
      <c r="B45" s="13"/>
      <c r="C45" s="14"/>
      <c r="D45" s="16"/>
      <c r="E45" s="12"/>
      <c r="F45" s="32"/>
      <c r="G45" s="12"/>
      <c r="H45" s="13"/>
      <c r="I45" s="13"/>
    </row>
    <row r="46" spans="1:9" x14ac:dyDescent="0.3">
      <c r="A46" s="12"/>
      <c r="B46" s="13"/>
      <c r="C46" s="14"/>
      <c r="D46" s="16"/>
      <c r="E46" s="12"/>
      <c r="F46" s="32"/>
      <c r="G46" s="12"/>
      <c r="H46" s="13"/>
      <c r="I46" s="13"/>
    </row>
    <row r="47" spans="1:9" x14ac:dyDescent="0.3">
      <c r="A47" s="12"/>
      <c r="B47" s="13"/>
      <c r="C47" s="14"/>
      <c r="D47" s="16"/>
      <c r="E47" s="12"/>
      <c r="F47" s="32"/>
      <c r="G47" s="12"/>
      <c r="H47" s="13"/>
      <c r="I47" s="13"/>
    </row>
    <row r="48" spans="1:9" x14ac:dyDescent="0.3">
      <c r="A48" s="12"/>
      <c r="B48" s="12"/>
      <c r="C48" s="14"/>
      <c r="D48" s="16"/>
      <c r="E48" s="12"/>
      <c r="F48" s="32"/>
      <c r="G48" s="12"/>
      <c r="H48" s="13"/>
      <c r="I48" s="13"/>
    </row>
    <row r="49" spans="1:9" x14ac:dyDescent="0.3">
      <c r="A49" s="12"/>
      <c r="B49" s="12"/>
      <c r="C49" s="14"/>
      <c r="D49" s="16"/>
      <c r="E49" s="12"/>
      <c r="F49" s="32"/>
      <c r="G49" s="12"/>
      <c r="H49" s="13"/>
      <c r="I49" s="13"/>
    </row>
  </sheetData>
  <mergeCells count="1">
    <mergeCell ref="A16:I16"/>
  </mergeCells>
  <printOptions gridLines="1"/>
  <pageMargins left="0.70866141732283472" right="0.70866141732283472" top="0.74803149606299213" bottom="0.74803149606299213" header="0.31496062992125984" footer="0.31496062992125984"/>
  <pageSetup paperSize="9" scale="74" fitToHeight="0" orientation="landscape" verticalDpi="597" r:id="rId1"/>
  <rowBreaks count="1" manualBreakCount="1">
    <brk id="10"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39" sqref="M39"/>
    </sheetView>
  </sheetViews>
  <sheetFormatPr defaultRowHeight="14.4" x14ac:dyDescent="0.3"/>
  <sheetData/>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H31" sqref="H31"/>
    </sheetView>
  </sheetViews>
  <sheetFormatPr defaultRowHeight="14.4" x14ac:dyDescent="0.3"/>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Technická specifikace</vt:lpstr>
      <vt:lpstr>Půdorys - jazyková učebna</vt:lpstr>
      <vt:lpstr>Půdorys multifunkční učebna</vt:lpstr>
      <vt:lpstr>'Technická specifikace'!Oblast_tisku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2020-06-30T16:39:57Z</dcterms:modified>
</cp:coreProperties>
</file>