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HorizontalScroll="0" showVerticalScroll="0" showSheetTabs="0" xWindow="0" yWindow="0" windowWidth="23040" windowHeight="9192"/>
  </bookViews>
  <sheets>
    <sheet name="List1" sheetId="1" r:id="rId1"/>
  </sheets>
  <definedNames>
    <definedName name="_xlnm.Print_Area" localSheetId="0">List1!$A$1:$J$25</definedName>
  </definedNames>
  <calcPr calcId="162913"/>
</workbook>
</file>

<file path=xl/calcChain.xml><?xml version="1.0" encoding="utf-8"?>
<calcChain xmlns="http://schemas.openxmlformats.org/spreadsheetml/2006/main">
  <c r="I14" i="1" l="1"/>
  <c r="I13" i="1"/>
  <c r="I12" i="1"/>
  <c r="I10" i="1"/>
  <c r="J10" i="1" s="1"/>
  <c r="I11" i="1"/>
  <c r="J11" i="1" s="1"/>
  <c r="I7" i="1"/>
  <c r="I6" i="1"/>
  <c r="J6" i="1" s="1"/>
  <c r="I5" i="1"/>
  <c r="J5" i="1" s="1"/>
  <c r="I4" i="1"/>
  <c r="J4" i="1" s="1"/>
  <c r="I3" i="1"/>
  <c r="J3" i="1" s="1"/>
  <c r="J14" i="1" l="1"/>
  <c r="J13" i="1"/>
  <c r="J12" i="1"/>
  <c r="I9" i="1"/>
  <c r="J9" i="1" s="1"/>
  <c r="I8" i="1"/>
  <c r="J7" i="1"/>
  <c r="J8" i="1" l="1"/>
  <c r="I15" i="1"/>
  <c r="J15" i="1"/>
</calcChain>
</file>

<file path=xl/sharedStrings.xml><?xml version="1.0" encoding="utf-8"?>
<sst xmlns="http://schemas.openxmlformats.org/spreadsheetml/2006/main" count="63" uniqueCount="37">
  <si>
    <t>Poř.č.</t>
  </si>
  <si>
    <t>Jednotky množství</t>
  </si>
  <si>
    <t>Množství</t>
  </si>
  <si>
    <t>ks</t>
  </si>
  <si>
    <t>Jednotková cena bez DPH</t>
  </si>
  <si>
    <t>Cena celkem bez DPH</t>
  </si>
  <si>
    <t>Poptávané minimální parametry</t>
  </si>
  <si>
    <t>Cena celkem včetně DPH</t>
  </si>
  <si>
    <t>Název učebny</t>
  </si>
  <si>
    <t>CELKEM</t>
  </si>
  <si>
    <t>Jméno, podpis …………………………………...</t>
  </si>
  <si>
    <t>Položka</t>
  </si>
  <si>
    <t>V ….................. Dne....................</t>
  </si>
  <si>
    <t>Jazyková učebna</t>
  </si>
  <si>
    <t>Značka, typ zařízení, výrobce, nabízené parametry  - Povinné - vyplní účastník zadávacího řízení</t>
  </si>
  <si>
    <t xml:space="preserve">Účastník (prodávající) prohlašuje, že  dodávka bude vyhovovat všem výše uvedeným požadavkům zadavatele (kupujícího). Pokud by se v průběhu přípravy a realizace dodávky ukázalo, že ke splnění požadavků zadavatele (kupujícího) dle této přílohy je nezbytné dodání dalších zařízení, součástí či příslušenství nebo provedení dalších služeb či prací, zavazuje se účastník (prodávající) dodat toto zařízení a provést tyto práce či služby jako součást plnění dodávky dle smlouvy bez zvýšení nabídkové (kupní) ceny (zmíněné dodávky,práce či služby nebudou mít charakter vícedodávek či víceprací) </t>
  </si>
  <si>
    <t>Učebna technická multifunkční</t>
  </si>
  <si>
    <t>Učitelská PC sestava vč. instalace</t>
  </si>
  <si>
    <t>Externí zvuková karta učitele vč. instalace</t>
  </si>
  <si>
    <t>sada</t>
  </si>
  <si>
    <t>Kabelové rozvody dle dispozic učebny</t>
  </si>
  <si>
    <t>Nezbytné kabelové rozvody vedené v nábytku a učebně dle dispozičního řešení učebny, zajištující plnou funkcionalitu jednotlivých pracovišť, včetně práce a materiálu.</t>
  </si>
  <si>
    <t>Řídící systém učebny AV vč. instalace</t>
  </si>
  <si>
    <t>Mobilní rack s WiFi a dobíjecí místo vč. instalace</t>
  </si>
  <si>
    <t>Procesor: min. 5000 bodů Passmark CPU(www.cpubenchmark.net), RAM 4GB, HDD 500GB SATA 7200 rpm, Klávesnice USB CZ + myš optická USB. Operační systém s podporu AD (domény), kompatibilní se stávajícím OS školy (Win). LAN 10/100, USB 2.0, USB 3.0, integrovaná grafická karta s porty VGA nebo HDMI, vč. 1ks monitor LCD 21“ až 23" LED s odezvou min. 5ms, rozlišením 1920x1080, VGA nebo HDMI odpovídající grafické kartě PC.</t>
  </si>
  <si>
    <t>Externí USB zvuková karta - vstup pro mikrofon 1x 3,5mm konektor, 4pólový výstup pro sluchátka s mikrofonem 1 x 3,5mm, stero výstup,</t>
  </si>
  <si>
    <t>žákovský Konvertabilní notebook</t>
  </si>
  <si>
    <t>Učitelský Konvertabilní notebook</t>
  </si>
  <si>
    <t>Interaktivní projektor</t>
  </si>
  <si>
    <t>Tabulový set</t>
  </si>
  <si>
    <t xml:space="preserve">interaktivní projektor
technologie 3LCD
ultrakrátká projekce
srovnatelná intenzita bílého i barevného světla
projekce sytá a jasná i za denního světla
rozlišení min. 1920x1080
svítivost min 3500 ANSI lm,
životnost lampy min.: 4000 hodin, v ECO módu 6000 hodin
kontrast 14000:1,
interaktivní funkce nevyžadují instalaci ovladačů
dotykové ovládání až šesti prsty
vkládání poznámek přímo dotykem prstů
2 interaktivní pera s rychlou odezvou, nezávislé nastavení per
zabudovaný reproduktor min. 16W
konektory: min.:2xHDMI, USB, RJ-45, 
včetně páru přídavných reproduktorů min 2x20W
Kompletní instalace, zprovoznění a oživení
Záruka 3 roky na komplet včetně lampy garantovaná výrobcem
</t>
  </si>
  <si>
    <t>Mobilní rack s Wifi pointem pro dobíjení minimálně 28 tabletů/konvertabilních notebooků vč. LAN přípojky</t>
  </si>
  <si>
    <t>tlačítkový panel s ovládáním obrazu projektoru a případně dalších prvků, řídicí jednotka</t>
  </si>
  <si>
    <t xml:space="preserve">• case MicroTower s min. 300W zdrojem s vysokou účinností
• čtyřjádrový CPU s výkonem min. 8000 bodů dle nezávislého testu benchmark.net
• operační paměť min. 4GB DDR4, možnost rozšíření až na 32GB
• pevný disk s kapacitou min. 1TB/7200rpm nebo SSD disk min. 250 GB
• DVD-RW mechanika
• 1 Gbit síťová karta (100/1000) , port min. 1x LAN RJ45
• dva nezávislé video výstupy, nativní rozlišení podporující nezávisle na sobě dva monitory; HDMI nebo DisplayPort, min. 1100 bodů G3D mark (videocardbenchmark.net) 
• HD Audio kompatibilní s oddělenými porty Mic a Line
• Další vstupy / výstupy porty:
- USB porty min. 8x USB z toho 2 x USB 3.1
- 1x zvukový vstup, 1 x zvukový výstup příapdně kombo
• klávesnice a myš 
• podkaldová licence operačního systému, kompatibilní se stávajícím OS školy (Win)
• včetně 2 ks stejných monitorů : viditelná uhlopříčka min. 21.5", LED podsvícení, povrch matný, formát 16:9, rozlišení nativní min. 1920x1080, kontrastní poměr  min.3000:1, jas min. 250cd/m2., 2x video vstupy dle PC
• záruka v místě zařízení 3 roky
</t>
  </si>
  <si>
    <r>
      <t>• displej min</t>
    </r>
    <r>
      <rPr>
        <sz val="9"/>
        <color rgb="FF92D050"/>
        <rFont val="Calibri"/>
        <family val="2"/>
        <charset val="238"/>
        <scheme val="minor"/>
      </rPr>
      <t xml:space="preserve">. </t>
    </r>
    <r>
      <rPr>
        <sz val="9"/>
        <color theme="1"/>
        <rFont val="Calibri"/>
        <family val="2"/>
        <charset val="238"/>
        <scheme val="minor"/>
      </rPr>
      <t>uhlopř. 10“, 
• Rozlišení min. 1920x1080
• CPU  s 64bitovou architekturou s výkonem min 1600 bodů v https://www.cpubenchmark.net/
• vnitřní uložiště min. 64GB
• Wifi konektivita (802.11a/b/g/n/ac); dvě pásma (2,4 GHz a 5 GHz)
• Bluetooth min. 4.0 
• Nahrávání HD videa v rozlišení 1080p, ukládání videa s údaji o 
• Přehrávání zvuku -frekvenční rozsah: 20 Hz až 20 000 Hz
• Podporované formáty videa: video H.264 s rozlišením až 1080p, 60 snímků za sekundu
• podkaldová licence operačního systému, kompatibilní se stávajícím OS školy (Win)
• záruka dle výrobce (minimálně 12 měsíců)</t>
    </r>
  </si>
  <si>
    <r>
      <t>keramická tabule s posuvem</t>
    </r>
    <r>
      <rPr>
        <sz val="9"/>
        <color rgb="FFFF0000"/>
        <rFont val="Calibri"/>
        <family val="2"/>
        <charset val="238"/>
        <scheme val="minor"/>
      </rPr>
      <t xml:space="preserve"> </t>
    </r>
    <r>
      <rPr>
        <sz val="9"/>
        <color theme="1"/>
        <rFont val="Calibri"/>
        <family val="2"/>
        <charset val="238"/>
        <scheme val="minor"/>
      </rPr>
      <t>200x120 cm
školní tabule - bílý keramický povrch vypálený při 810 °C
určený k projekci, popisovatelný stíratelnými fixy a tekutými křídami
hliníkové orámování, plastové rožky, odkládací police
hliníkový zvedací systém se skrytým protizávažovým systémem
speciální uchycení pro tabuli a držák dataprojektoru
včetně kompletní montáže tabule</t>
    </r>
  </si>
  <si>
    <t>Příloha č. 2a - Technická specifikace předmětu plnění pro část 1 veřejné zakázky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</si>
</sst>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0.00\ &quot;Kč&quot;"/>
  </numFmts>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scheme val="minor"/>
    </font>
    <font>
      <b/>
      <sz val="9"/>
      <color rgb="FFFF0000"/>
      <name val="Calibri"/>
      <family val="2"/>
      <charset val="238"/>
      <scheme val="minor"/>
    </font>
    <font>
      <b/>
      <sz val="18"/>
      <color theme="1"/>
      <name val="Calibri"/>
      <family val="2"/>
      <charset val="238"/>
      <scheme val="minor"/>
    </font>
    <font>
      <sz val="10"/>
      <name val="Arial"/>
      <family val="2"/>
      <charset val="238"/>
    </font>
    <font>
      <sz val="10"/>
      <name val="Arial CE"/>
      <charset val="238"/>
    </font>
    <font>
      <sz val="10"/>
      <color theme="1"/>
      <name val="Calibri"/>
      <family val="2"/>
      <scheme val="minor"/>
    </font>
    <font>
      <b/>
      <sz val="10"/>
      <color theme="1"/>
      <name val="Calibri"/>
      <family val="2"/>
      <scheme val="minor"/>
    </font>
    <font>
      <b/>
      <sz val="9"/>
      <color theme="1"/>
      <name val="Calibri"/>
      <family val="2"/>
      <scheme val="minor"/>
    </font>
    <font>
      <b/>
      <sz val="10"/>
      <color theme="1"/>
      <name val="Calibri"/>
      <family val="2"/>
      <charset val="238"/>
      <scheme val="minor"/>
    </font>
    <font>
      <sz val="9"/>
      <color rgb="FF92D050"/>
      <name val="Calibri"/>
      <family val="2"/>
      <charset val="238"/>
      <scheme val="minor"/>
    </font>
    <font>
      <sz val="9"/>
      <color rgb="FFFF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diagonalUp="1" diagonalDown="1">
      <left style="thin">
        <color indexed="64"/>
      </left>
      <right style="thin">
        <color indexed="64"/>
      </right>
      <top/>
      <bottom style="medium">
        <color indexed="64"/>
      </bottom>
      <diagonal style="thin">
        <color indexed="64"/>
      </diagonal>
    </border>
  </borders>
  <cellStyleXfs count="9">
    <xf numFmtId="0" fontId="0" fillId="0" borderId="0"/>
    <xf numFmtId="0" fontId="3" fillId="0" borderId="0"/>
    <xf numFmtId="0" fontId="11" fillId="0" borderId="0"/>
    <xf numFmtId="0" fontId="12" fillId="0" borderId="0"/>
    <xf numFmtId="0" fontId="11" fillId="0" borderId="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44">
    <xf numFmtId="0" fontId="0" fillId="0" borderId="0" xfId="0"/>
    <xf numFmtId="0" fontId="0" fillId="0" borderId="0" xfId="0" applyAlignment="1">
      <alignment wrapText="1"/>
    </xf>
    <xf numFmtId="0" fontId="0" fillId="0" borderId="0" xfId="0" applyAlignment="1">
      <alignment horizontal="center"/>
    </xf>
    <xf numFmtId="0" fontId="5" fillId="0" borderId="0" xfId="0" applyFo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0" fillId="3" borderId="0" xfId="0" applyFill="1" applyAlignment="1">
      <alignment horizontal="left" vertical="top"/>
    </xf>
    <xf numFmtId="0" fontId="5" fillId="3" borderId="0" xfId="0" applyFont="1" applyFill="1" applyAlignment="1">
      <alignment horizontal="left" vertical="top"/>
    </xf>
    <xf numFmtId="0" fontId="15" fillId="2" borderId="1" xfId="0" applyFont="1" applyFill="1" applyBorder="1" applyAlignment="1">
      <alignment horizontal="center" vertical="center"/>
    </xf>
    <xf numFmtId="0" fontId="13" fillId="0" borderId="0" xfId="0" applyFont="1"/>
    <xf numFmtId="1" fontId="13" fillId="0" borderId="0" xfId="0" applyNumberFormat="1" applyFont="1"/>
    <xf numFmtId="0" fontId="9" fillId="2" borderId="1" xfId="0" applyFont="1" applyFill="1" applyBorder="1" applyAlignment="1">
      <alignment horizontal="center" vertical="center" wrapText="1"/>
    </xf>
    <xf numFmtId="0" fontId="8" fillId="3" borderId="0" xfId="0" applyFont="1" applyFill="1" applyAlignment="1">
      <alignment horizontal="center" vertical="center"/>
    </xf>
    <xf numFmtId="0" fontId="0" fillId="0" borderId="0" xfId="0" applyBorder="1"/>
    <xf numFmtId="0" fontId="0" fillId="0" borderId="0" xfId="0" applyBorder="1" applyAlignment="1">
      <alignment horizontal="center"/>
    </xf>
    <xf numFmtId="0" fontId="8" fillId="3" borderId="0" xfId="0" applyFont="1" applyFill="1" applyBorder="1" applyAlignment="1">
      <alignment horizontal="center" vertical="center"/>
    </xf>
    <xf numFmtId="0" fontId="5" fillId="3" borderId="0" xfId="0" applyFont="1" applyFill="1" applyBorder="1" applyAlignment="1">
      <alignment horizontal="left" vertical="top"/>
    </xf>
    <xf numFmtId="0" fontId="5" fillId="0" borderId="0" xfId="0" applyFont="1" applyBorder="1"/>
    <xf numFmtId="0" fontId="0" fillId="3" borderId="0" xfId="0" applyFill="1" applyBorder="1" applyAlignment="1">
      <alignment horizontal="left" vertical="top"/>
    </xf>
    <xf numFmtId="0" fontId="4" fillId="0" borderId="0" xfId="0" applyFont="1" applyBorder="1" applyAlignment="1">
      <alignment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8" fillId="4" borderId="1" xfId="0" applyFont="1" applyFill="1" applyBorder="1" applyAlignment="1">
      <alignment horizontal="center" vertical="center"/>
    </xf>
    <xf numFmtId="1" fontId="7" fillId="4" borderId="1" xfId="2"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13" fillId="2" borderId="4" xfId="0" applyFont="1" applyFill="1" applyBorder="1" applyAlignment="1">
      <alignment vertical="center"/>
    </xf>
    <xf numFmtId="0" fontId="13" fillId="2" borderId="3" xfId="0" applyFont="1" applyFill="1" applyBorder="1" applyAlignment="1">
      <alignment horizontal="center" vertical="center"/>
    </xf>
    <xf numFmtId="0" fontId="14" fillId="2" borderId="3" xfId="0" applyFont="1" applyFill="1" applyBorder="1" applyAlignment="1">
      <alignment horizontal="center" vertical="top" wrapText="1"/>
    </xf>
    <xf numFmtId="0" fontId="14" fillId="2" borderId="3" xfId="0" applyFont="1" applyFill="1" applyBorder="1"/>
    <xf numFmtId="0" fontId="7" fillId="4" borderId="1" xfId="2" applyFont="1" applyFill="1" applyBorder="1" applyAlignment="1">
      <alignment horizontal="center" vertical="center" wrapText="1"/>
    </xf>
    <xf numFmtId="0" fontId="0" fillId="3" borderId="0" xfId="0" applyFill="1" applyAlignment="1">
      <alignment horizontal="center" vertical="center"/>
    </xf>
    <xf numFmtId="0" fontId="4" fillId="0" borderId="0" xfId="0" applyFont="1" applyBorder="1" applyAlignment="1">
      <alignment horizontal="center" vertical="center" wrapText="1"/>
    </xf>
    <xf numFmtId="0" fontId="0" fillId="3" borderId="0" xfId="0" applyFill="1" applyBorder="1" applyAlignment="1">
      <alignment horizontal="center" vertical="center"/>
    </xf>
    <xf numFmtId="165" fontId="8" fillId="4" borderId="1" xfId="0" applyNumberFormat="1" applyFont="1" applyFill="1" applyBorder="1" applyAlignment="1">
      <alignment horizontal="center" vertical="center"/>
    </xf>
    <xf numFmtId="165" fontId="14" fillId="2" borderId="3" xfId="0" applyNumberFormat="1" applyFont="1" applyFill="1" applyBorder="1" applyAlignment="1">
      <alignment horizontal="center"/>
    </xf>
    <xf numFmtId="0" fontId="6" fillId="4" borderId="1" xfId="0" applyFont="1" applyFill="1" applyBorder="1" applyAlignment="1">
      <alignment horizontal="center" vertical="center" wrapText="1"/>
    </xf>
    <xf numFmtId="0" fontId="14" fillId="2" borderId="5" xfId="0" applyFont="1" applyFill="1" applyBorder="1" applyAlignment="1">
      <alignment horizontal="center"/>
    </xf>
    <xf numFmtId="0" fontId="14" fillId="2" borderId="5" xfId="0" applyFont="1" applyFill="1" applyBorder="1" applyAlignment="1">
      <alignment horizontal="center" vertical="center"/>
    </xf>
    <xf numFmtId="0" fontId="14" fillId="2" borderId="5" xfId="0" applyFont="1" applyFill="1" applyBorder="1"/>
    <xf numFmtId="0" fontId="10" fillId="0" borderId="0" xfId="0" applyFont="1" applyFill="1"/>
    <xf numFmtId="0" fontId="4" fillId="0" borderId="0" xfId="0" applyFont="1" applyFill="1"/>
    <xf numFmtId="0" fontId="6" fillId="0" borderId="0" xfId="0" applyFont="1" applyFill="1" applyAlignment="1">
      <alignment horizontal="center" vertical="center"/>
    </xf>
    <xf numFmtId="0" fontId="16" fillId="0" borderId="0" xfId="0" applyFont="1" applyBorder="1" applyAlignment="1">
      <alignment wrapText="1"/>
    </xf>
  </cellXfs>
  <cellStyles count="9">
    <cellStyle name="Čárka 2" xfId="6"/>
    <cellStyle name="Čárka 3" xfId="8"/>
    <cellStyle name="Normální" xfId="0" builtinId="0"/>
    <cellStyle name="Normální 2" xfId="2"/>
    <cellStyle name="Normální 3" xfId="3"/>
    <cellStyle name="Normální 4" xfId="4"/>
    <cellStyle name="Normální 5" xfId="1"/>
    <cellStyle name="Normální 6" xfId="5"/>
    <cellStyle name="Normální 7"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tabSelected="1" view="pageBreakPreview" zoomScaleNormal="100" zoomScaleSheetLayoutView="100" workbookViewId="0">
      <selection activeCell="A2" sqref="A2"/>
    </sheetView>
  </sheetViews>
  <sheetFormatPr defaultRowHeight="14.4" x14ac:dyDescent="0.3"/>
  <cols>
    <col min="1" max="1" width="14" customWidth="1"/>
    <col min="3" max="3" width="51.6640625" style="13" bestFit="1" customWidth="1"/>
    <col min="4" max="4" width="55.33203125" style="7" customWidth="1"/>
    <col min="5" max="5" width="33" customWidth="1"/>
    <col min="6" max="6" width="8.44140625" customWidth="1"/>
    <col min="7" max="7" width="7.109375" style="31" bestFit="1" customWidth="1"/>
    <col min="8" max="8" width="11.44140625" customWidth="1"/>
    <col min="9" max="9" width="9.6640625" style="2" customWidth="1"/>
    <col min="10" max="10" width="9.5546875" style="2" bestFit="1" customWidth="1"/>
  </cols>
  <sheetData>
    <row r="1" spans="1:12" ht="23.4" x14ac:dyDescent="0.45">
      <c r="A1" s="40" t="s">
        <v>36</v>
      </c>
      <c r="B1" s="41"/>
      <c r="C1" s="42"/>
    </row>
    <row r="2" spans="1:12" ht="36" x14ac:dyDescent="0.3">
      <c r="A2" s="4" t="s">
        <v>8</v>
      </c>
      <c r="B2" s="9" t="s">
        <v>0</v>
      </c>
      <c r="C2" s="5" t="s">
        <v>11</v>
      </c>
      <c r="D2" s="6" t="s">
        <v>6</v>
      </c>
      <c r="E2" s="12" t="s">
        <v>14</v>
      </c>
      <c r="F2" s="4" t="s">
        <v>1</v>
      </c>
      <c r="G2" s="5" t="s">
        <v>2</v>
      </c>
      <c r="H2" s="4" t="s">
        <v>4</v>
      </c>
      <c r="I2" s="4" t="s">
        <v>5</v>
      </c>
      <c r="J2" s="4" t="s">
        <v>7</v>
      </c>
      <c r="K2" s="1"/>
    </row>
    <row r="3" spans="1:12" ht="264" x14ac:dyDescent="0.3">
      <c r="A3" s="25" t="s">
        <v>13</v>
      </c>
      <c r="B3" s="23">
        <v>1</v>
      </c>
      <c r="C3" s="30" t="s">
        <v>17</v>
      </c>
      <c r="D3" s="21" t="s">
        <v>33</v>
      </c>
      <c r="E3" s="36"/>
      <c r="F3" s="22" t="s">
        <v>3</v>
      </c>
      <c r="G3" s="24">
        <v>1</v>
      </c>
      <c r="H3" s="34">
        <v>0</v>
      </c>
      <c r="I3" s="34">
        <f t="shared" ref="I3:I7" si="0">H3*G3</f>
        <v>0</v>
      </c>
      <c r="J3" s="34">
        <f t="shared" ref="J3:J6" si="1">I3*1.21</f>
        <v>0</v>
      </c>
    </row>
    <row r="4" spans="1:12" ht="168" x14ac:dyDescent="0.3">
      <c r="A4" s="25" t="s">
        <v>13</v>
      </c>
      <c r="B4" s="23">
        <v>2</v>
      </c>
      <c r="C4" s="30" t="s">
        <v>26</v>
      </c>
      <c r="D4" s="21" t="s">
        <v>34</v>
      </c>
      <c r="E4" s="36"/>
      <c r="F4" s="22" t="s">
        <v>3</v>
      </c>
      <c r="G4" s="24">
        <v>24</v>
      </c>
      <c r="H4" s="34">
        <v>0</v>
      </c>
      <c r="I4" s="34">
        <f t="shared" si="0"/>
        <v>0</v>
      </c>
      <c r="J4" s="34">
        <f t="shared" si="1"/>
        <v>0</v>
      </c>
    </row>
    <row r="5" spans="1:12" ht="24" x14ac:dyDescent="0.3">
      <c r="A5" s="25" t="s">
        <v>13</v>
      </c>
      <c r="B5" s="23">
        <v>3</v>
      </c>
      <c r="C5" s="30" t="s">
        <v>18</v>
      </c>
      <c r="D5" s="21" t="s">
        <v>25</v>
      </c>
      <c r="E5" s="36"/>
      <c r="F5" s="22" t="s">
        <v>19</v>
      </c>
      <c r="G5" s="24">
        <v>1</v>
      </c>
      <c r="H5" s="34">
        <v>0</v>
      </c>
      <c r="I5" s="34">
        <f t="shared" si="0"/>
        <v>0</v>
      </c>
      <c r="J5" s="34">
        <f t="shared" si="1"/>
        <v>0</v>
      </c>
    </row>
    <row r="6" spans="1:12" ht="168" x14ac:dyDescent="0.3">
      <c r="A6" s="25" t="s">
        <v>13</v>
      </c>
      <c r="B6" s="23">
        <v>4</v>
      </c>
      <c r="C6" s="30" t="s">
        <v>27</v>
      </c>
      <c r="D6" s="21" t="s">
        <v>34</v>
      </c>
      <c r="E6" s="36"/>
      <c r="F6" s="22" t="s">
        <v>3</v>
      </c>
      <c r="G6" s="24">
        <v>4</v>
      </c>
      <c r="H6" s="34">
        <v>0</v>
      </c>
      <c r="I6" s="34">
        <f t="shared" si="0"/>
        <v>0</v>
      </c>
      <c r="J6" s="34">
        <f t="shared" si="1"/>
        <v>0</v>
      </c>
    </row>
    <row r="7" spans="1:12" ht="36" x14ac:dyDescent="0.3">
      <c r="A7" s="25" t="s">
        <v>13</v>
      </c>
      <c r="B7" s="23">
        <v>5</v>
      </c>
      <c r="C7" s="30" t="s">
        <v>20</v>
      </c>
      <c r="D7" s="21" t="s">
        <v>21</v>
      </c>
      <c r="E7" s="36"/>
      <c r="F7" s="22" t="s">
        <v>3</v>
      </c>
      <c r="G7" s="24">
        <v>25</v>
      </c>
      <c r="H7" s="34">
        <v>0</v>
      </c>
      <c r="I7" s="34">
        <f t="shared" si="0"/>
        <v>0</v>
      </c>
      <c r="J7" s="34">
        <f t="shared" ref="J7:J11" si="2">I7*1.21</f>
        <v>0</v>
      </c>
    </row>
    <row r="8" spans="1:12" ht="228" x14ac:dyDescent="0.3">
      <c r="A8" s="25" t="s">
        <v>13</v>
      </c>
      <c r="B8" s="23">
        <v>6</v>
      </c>
      <c r="C8" s="30" t="s">
        <v>28</v>
      </c>
      <c r="D8" s="21" t="s">
        <v>30</v>
      </c>
      <c r="E8" s="36"/>
      <c r="F8" s="22" t="s">
        <v>3</v>
      </c>
      <c r="G8" s="24">
        <v>1</v>
      </c>
      <c r="H8" s="34">
        <v>0</v>
      </c>
      <c r="I8" s="34">
        <f t="shared" ref="I8:I11" si="3">H8*G8</f>
        <v>0</v>
      </c>
      <c r="J8" s="34">
        <f t="shared" si="2"/>
        <v>0</v>
      </c>
    </row>
    <row r="9" spans="1:12" ht="84" x14ac:dyDescent="0.3">
      <c r="A9" s="25" t="s">
        <v>13</v>
      </c>
      <c r="B9" s="23">
        <v>7</v>
      </c>
      <c r="C9" s="30" t="s">
        <v>29</v>
      </c>
      <c r="D9" s="21" t="s">
        <v>35</v>
      </c>
      <c r="E9" s="36"/>
      <c r="F9" s="22" t="s">
        <v>3</v>
      </c>
      <c r="G9" s="24">
        <v>1</v>
      </c>
      <c r="H9" s="34">
        <v>0</v>
      </c>
      <c r="I9" s="34">
        <f t="shared" si="3"/>
        <v>0</v>
      </c>
      <c r="J9" s="34">
        <f t="shared" si="2"/>
        <v>0</v>
      </c>
    </row>
    <row r="10" spans="1:12" ht="24" x14ac:dyDescent="0.3">
      <c r="A10" s="25" t="s">
        <v>13</v>
      </c>
      <c r="B10" s="23">
        <v>8</v>
      </c>
      <c r="C10" s="30" t="s">
        <v>22</v>
      </c>
      <c r="D10" s="21" t="s">
        <v>32</v>
      </c>
      <c r="E10" s="36"/>
      <c r="F10" s="22" t="s">
        <v>3</v>
      </c>
      <c r="G10" s="24">
        <v>1</v>
      </c>
      <c r="H10" s="34">
        <v>0</v>
      </c>
      <c r="I10" s="34">
        <f t="shared" si="3"/>
        <v>0</v>
      </c>
      <c r="J10" s="34">
        <f t="shared" si="2"/>
        <v>0</v>
      </c>
    </row>
    <row r="11" spans="1:12" ht="24" x14ac:dyDescent="0.3">
      <c r="A11" s="25" t="s">
        <v>13</v>
      </c>
      <c r="B11" s="23">
        <v>9</v>
      </c>
      <c r="C11" s="30" t="s">
        <v>23</v>
      </c>
      <c r="D11" s="21" t="s">
        <v>31</v>
      </c>
      <c r="E11" s="36"/>
      <c r="F11" s="22" t="s">
        <v>3</v>
      </c>
      <c r="G11" s="24">
        <v>1</v>
      </c>
      <c r="H11" s="34">
        <v>0</v>
      </c>
      <c r="I11" s="34">
        <f t="shared" si="3"/>
        <v>0</v>
      </c>
      <c r="J11" s="34">
        <f t="shared" si="2"/>
        <v>0</v>
      </c>
    </row>
    <row r="12" spans="1:12" ht="72" x14ac:dyDescent="0.3">
      <c r="A12" s="25" t="s">
        <v>16</v>
      </c>
      <c r="B12" s="23">
        <v>10</v>
      </c>
      <c r="C12" s="30" t="s">
        <v>17</v>
      </c>
      <c r="D12" s="21" t="s">
        <v>24</v>
      </c>
      <c r="E12" s="36"/>
      <c r="F12" s="22" t="s">
        <v>3</v>
      </c>
      <c r="G12" s="24">
        <v>1</v>
      </c>
      <c r="H12" s="34">
        <v>0</v>
      </c>
      <c r="I12" s="34">
        <f t="shared" ref="I12:I14" si="4">H12*G12</f>
        <v>0</v>
      </c>
      <c r="J12" s="34">
        <f t="shared" ref="J12:J14" si="5">I12*1.21</f>
        <v>0</v>
      </c>
    </row>
    <row r="13" spans="1:12" ht="228" x14ac:dyDescent="0.3">
      <c r="A13" s="25" t="s">
        <v>16</v>
      </c>
      <c r="B13" s="23">
        <v>11</v>
      </c>
      <c r="C13" s="30" t="s">
        <v>28</v>
      </c>
      <c r="D13" s="21" t="s">
        <v>30</v>
      </c>
      <c r="E13" s="36"/>
      <c r="F13" s="22" t="s">
        <v>3</v>
      </c>
      <c r="G13" s="24">
        <v>1</v>
      </c>
      <c r="H13" s="34">
        <v>0</v>
      </c>
      <c r="I13" s="34">
        <f t="shared" si="4"/>
        <v>0</v>
      </c>
      <c r="J13" s="34">
        <f t="shared" si="5"/>
        <v>0</v>
      </c>
    </row>
    <row r="14" spans="1:12" ht="84" x14ac:dyDescent="0.3">
      <c r="A14" s="25" t="s">
        <v>16</v>
      </c>
      <c r="B14" s="23">
        <v>12</v>
      </c>
      <c r="C14" s="30" t="s">
        <v>29</v>
      </c>
      <c r="D14" s="21" t="s">
        <v>35</v>
      </c>
      <c r="E14" s="36"/>
      <c r="F14" s="22" t="s">
        <v>3</v>
      </c>
      <c r="G14" s="24">
        <v>1</v>
      </c>
      <c r="H14" s="34">
        <v>0</v>
      </c>
      <c r="I14" s="34">
        <f t="shared" si="4"/>
        <v>0</v>
      </c>
      <c r="J14" s="34">
        <f t="shared" si="5"/>
        <v>0</v>
      </c>
    </row>
    <row r="15" spans="1:12" s="10" customFormat="1" thickBot="1" x14ac:dyDescent="0.35">
      <c r="A15" s="26"/>
      <c r="B15" s="27"/>
      <c r="C15" s="27"/>
      <c r="D15" s="28" t="s">
        <v>9</v>
      </c>
      <c r="E15" s="29"/>
      <c r="F15" s="37"/>
      <c r="G15" s="38"/>
      <c r="H15" s="39"/>
      <c r="I15" s="35">
        <f>SUM(I3:I14)</f>
        <v>0</v>
      </c>
      <c r="J15" s="35">
        <f>SUM(J3:J14)</f>
        <v>0</v>
      </c>
      <c r="L15" s="11"/>
    </row>
    <row r="16" spans="1:12" x14ac:dyDescent="0.3">
      <c r="B16" s="2"/>
      <c r="D16" s="8"/>
      <c r="E16" s="3"/>
      <c r="F16" s="2"/>
    </row>
    <row r="17" spans="1:10" ht="49.95" customHeight="1" x14ac:dyDescent="0.3">
      <c r="A17" s="43" t="s">
        <v>15</v>
      </c>
      <c r="B17" s="43"/>
      <c r="C17" s="43"/>
      <c r="D17" s="43"/>
      <c r="E17" s="43"/>
      <c r="F17" s="43"/>
      <c r="G17" s="43"/>
      <c r="H17" s="43"/>
      <c r="I17" s="43"/>
      <c r="J17" s="43"/>
    </row>
    <row r="18" spans="1:10" ht="49.95" customHeight="1" x14ac:dyDescent="0.3">
      <c r="A18" s="20"/>
      <c r="B18" s="20"/>
      <c r="C18" s="20"/>
      <c r="D18" s="20"/>
      <c r="E18" s="20"/>
      <c r="F18" s="20"/>
      <c r="G18" s="32"/>
      <c r="H18" s="20"/>
      <c r="I18" s="20"/>
      <c r="J18" s="20"/>
    </row>
    <row r="19" spans="1:10" x14ac:dyDescent="0.3">
      <c r="A19" s="14" t="s">
        <v>12</v>
      </c>
      <c r="B19" s="15"/>
      <c r="C19" s="16"/>
      <c r="D19" s="17"/>
      <c r="E19" s="18"/>
      <c r="F19" s="15"/>
      <c r="G19" s="33"/>
      <c r="H19" s="14"/>
      <c r="I19" s="15"/>
      <c r="J19" s="15"/>
    </row>
    <row r="20" spans="1:10" x14ac:dyDescent="0.3">
      <c r="A20" s="14"/>
      <c r="B20" s="15"/>
      <c r="C20" s="16"/>
      <c r="D20" s="17"/>
      <c r="E20" s="18"/>
      <c r="F20" s="15"/>
      <c r="G20" s="33"/>
      <c r="H20" s="14"/>
      <c r="I20" s="15"/>
      <c r="J20" s="15"/>
    </row>
    <row r="21" spans="1:10" x14ac:dyDescent="0.3">
      <c r="A21" s="14" t="s">
        <v>10</v>
      </c>
      <c r="B21" s="15"/>
      <c r="C21" s="16"/>
      <c r="D21" s="17"/>
      <c r="E21" s="18"/>
      <c r="F21" s="15"/>
      <c r="G21" s="33"/>
      <c r="H21" s="14"/>
      <c r="I21" s="15"/>
      <c r="J21" s="15"/>
    </row>
    <row r="22" spans="1:10" x14ac:dyDescent="0.3">
      <c r="A22" s="14"/>
      <c r="B22" s="15"/>
      <c r="C22" s="16"/>
      <c r="D22" s="17"/>
      <c r="E22" s="18"/>
      <c r="F22" s="15"/>
      <c r="G22" s="33"/>
      <c r="H22" s="14"/>
      <c r="I22" s="15"/>
      <c r="J22" s="15"/>
    </row>
    <row r="23" spans="1:10" x14ac:dyDescent="0.3">
      <c r="A23" s="14"/>
      <c r="B23" s="15"/>
      <c r="C23" s="16"/>
      <c r="D23" s="17"/>
      <c r="E23" s="18"/>
      <c r="F23" s="15"/>
      <c r="G23" s="33"/>
      <c r="H23" s="14"/>
      <c r="I23" s="15"/>
      <c r="J23" s="15"/>
    </row>
    <row r="24" spans="1:10" x14ac:dyDescent="0.3">
      <c r="A24" s="14"/>
      <c r="B24" s="15"/>
      <c r="C24" s="16"/>
      <c r="D24" s="19"/>
      <c r="E24" s="14"/>
      <c r="F24" s="15"/>
      <c r="G24" s="33"/>
      <c r="H24" s="14"/>
      <c r="I24" s="15"/>
      <c r="J24" s="15"/>
    </row>
    <row r="25" spans="1:10" x14ac:dyDescent="0.3">
      <c r="A25" s="14"/>
      <c r="B25" s="15"/>
      <c r="C25" s="16"/>
      <c r="D25" s="19"/>
      <c r="E25" s="14"/>
      <c r="F25" s="15"/>
      <c r="G25" s="33"/>
      <c r="H25" s="14"/>
      <c r="I25" s="15"/>
      <c r="J25" s="15"/>
    </row>
    <row r="26" spans="1:10" x14ac:dyDescent="0.3">
      <c r="A26" s="14"/>
      <c r="B26" s="15"/>
      <c r="C26" s="16"/>
      <c r="D26" s="19"/>
      <c r="E26" s="14"/>
      <c r="F26" s="15"/>
      <c r="G26" s="33"/>
      <c r="H26" s="14"/>
      <c r="I26" s="15"/>
      <c r="J26" s="15"/>
    </row>
    <row r="27" spans="1:10" x14ac:dyDescent="0.3">
      <c r="A27" s="14"/>
      <c r="B27" s="15"/>
      <c r="C27" s="16"/>
      <c r="D27" s="19"/>
      <c r="E27" s="14"/>
      <c r="F27" s="15"/>
      <c r="G27" s="33"/>
      <c r="H27" s="14"/>
      <c r="I27" s="15"/>
      <c r="J27" s="15"/>
    </row>
    <row r="28" spans="1:10" x14ac:dyDescent="0.3">
      <c r="A28" s="14"/>
      <c r="B28" s="15"/>
      <c r="C28" s="16"/>
      <c r="D28" s="19"/>
      <c r="E28" s="14"/>
      <c r="F28" s="15"/>
      <c r="G28" s="33"/>
      <c r="H28" s="14"/>
      <c r="I28" s="15"/>
      <c r="J28" s="15"/>
    </row>
    <row r="29" spans="1:10" x14ac:dyDescent="0.3">
      <c r="A29" s="14"/>
      <c r="B29" s="15"/>
      <c r="C29" s="16"/>
      <c r="D29" s="19"/>
      <c r="E29" s="14"/>
      <c r="F29" s="15"/>
      <c r="G29" s="33"/>
      <c r="H29" s="14"/>
      <c r="I29" s="15"/>
      <c r="J29" s="15"/>
    </row>
    <row r="30" spans="1:10" x14ac:dyDescent="0.3">
      <c r="A30" s="14"/>
      <c r="B30" s="15"/>
      <c r="C30" s="16"/>
      <c r="D30" s="19"/>
      <c r="E30" s="14"/>
      <c r="F30" s="15"/>
      <c r="G30" s="33"/>
      <c r="H30" s="14"/>
      <c r="I30" s="15"/>
      <c r="J30" s="15"/>
    </row>
    <row r="31" spans="1:10" x14ac:dyDescent="0.3">
      <c r="A31" s="14"/>
      <c r="B31" s="15"/>
      <c r="C31" s="16"/>
      <c r="D31" s="19"/>
      <c r="E31" s="14"/>
      <c r="F31" s="15"/>
      <c r="G31" s="33"/>
      <c r="H31" s="14"/>
      <c r="I31" s="15"/>
      <c r="J31" s="15"/>
    </row>
    <row r="32" spans="1:10" x14ac:dyDescent="0.3">
      <c r="A32" s="14"/>
      <c r="B32" s="15"/>
      <c r="C32" s="16"/>
      <c r="D32" s="19"/>
      <c r="E32" s="14"/>
      <c r="F32" s="15"/>
      <c r="G32" s="33"/>
      <c r="H32" s="14"/>
      <c r="I32" s="15"/>
      <c r="J32" s="15"/>
    </row>
    <row r="33" spans="1:10" x14ac:dyDescent="0.3">
      <c r="A33" s="14"/>
      <c r="B33" s="15"/>
      <c r="C33" s="16"/>
      <c r="D33" s="19"/>
      <c r="E33" s="14"/>
      <c r="F33" s="15"/>
      <c r="G33" s="33"/>
      <c r="H33" s="14"/>
      <c r="I33" s="15"/>
      <c r="J33" s="15"/>
    </row>
    <row r="34" spans="1:10" x14ac:dyDescent="0.3">
      <c r="A34" s="14"/>
      <c r="B34" s="15"/>
      <c r="C34" s="16"/>
      <c r="D34" s="19"/>
      <c r="E34" s="14"/>
      <c r="F34" s="15"/>
      <c r="G34" s="33"/>
      <c r="H34" s="14"/>
      <c r="I34" s="15"/>
      <c r="J34" s="15"/>
    </row>
    <row r="35" spans="1:10" x14ac:dyDescent="0.3">
      <c r="A35" s="14"/>
      <c r="B35" s="15"/>
      <c r="C35" s="16"/>
      <c r="D35" s="19"/>
      <c r="E35" s="14"/>
      <c r="F35" s="15"/>
      <c r="G35" s="33"/>
      <c r="H35" s="14"/>
      <c r="I35" s="15"/>
      <c r="J35" s="15"/>
    </row>
    <row r="36" spans="1:10" x14ac:dyDescent="0.3">
      <c r="A36" s="14"/>
      <c r="B36" s="15"/>
      <c r="C36" s="16"/>
      <c r="D36" s="19"/>
      <c r="E36" s="14"/>
      <c r="F36" s="15"/>
      <c r="G36" s="33"/>
      <c r="H36" s="14"/>
      <c r="I36" s="15"/>
      <c r="J36" s="15"/>
    </row>
    <row r="37" spans="1:10" x14ac:dyDescent="0.3">
      <c r="A37" s="14"/>
      <c r="B37" s="15"/>
      <c r="C37" s="16"/>
      <c r="D37" s="19"/>
      <c r="E37" s="14"/>
      <c r="F37" s="15"/>
      <c r="G37" s="33"/>
      <c r="H37" s="14"/>
      <c r="I37" s="15"/>
      <c r="J37" s="15"/>
    </row>
    <row r="38" spans="1:10" x14ac:dyDescent="0.3">
      <c r="A38" s="14"/>
      <c r="B38" s="15"/>
      <c r="C38" s="16"/>
      <c r="D38" s="19"/>
      <c r="E38" s="14"/>
      <c r="F38" s="15"/>
      <c r="G38" s="33"/>
      <c r="H38" s="14"/>
      <c r="I38" s="15"/>
      <c r="J38" s="15"/>
    </row>
    <row r="39" spans="1:10" x14ac:dyDescent="0.3">
      <c r="A39" s="14"/>
      <c r="B39" s="15"/>
      <c r="C39" s="16"/>
      <c r="D39" s="19"/>
      <c r="E39" s="14"/>
      <c r="F39" s="15"/>
      <c r="G39" s="33"/>
      <c r="H39" s="14"/>
      <c r="I39" s="15"/>
      <c r="J39" s="15"/>
    </row>
    <row r="40" spans="1:10" x14ac:dyDescent="0.3">
      <c r="A40" s="14"/>
      <c r="B40" s="15"/>
      <c r="C40" s="16"/>
      <c r="D40" s="19"/>
      <c r="E40" s="14"/>
      <c r="F40" s="15"/>
      <c r="G40" s="33"/>
      <c r="H40" s="14"/>
      <c r="I40" s="15"/>
      <c r="J40" s="15"/>
    </row>
    <row r="41" spans="1:10" x14ac:dyDescent="0.3">
      <c r="A41" s="14"/>
      <c r="B41" s="15"/>
      <c r="C41" s="16"/>
      <c r="D41" s="19"/>
      <c r="E41" s="14"/>
      <c r="F41" s="15"/>
      <c r="G41" s="33"/>
      <c r="H41" s="14"/>
      <c r="I41" s="15"/>
      <c r="J41" s="15"/>
    </row>
    <row r="42" spans="1:10" x14ac:dyDescent="0.3">
      <c r="A42" s="14"/>
      <c r="B42" s="15"/>
      <c r="C42" s="16"/>
      <c r="D42" s="19"/>
      <c r="E42" s="14"/>
      <c r="F42" s="15"/>
      <c r="G42" s="33"/>
      <c r="H42" s="14"/>
      <c r="I42" s="15"/>
      <c r="J42" s="15"/>
    </row>
    <row r="43" spans="1:10" x14ac:dyDescent="0.3">
      <c r="A43" s="14"/>
      <c r="B43" s="15"/>
      <c r="C43" s="16"/>
      <c r="D43" s="19"/>
      <c r="E43" s="14"/>
      <c r="F43" s="14"/>
      <c r="G43" s="33"/>
      <c r="H43" s="14"/>
      <c r="I43" s="15"/>
      <c r="J43" s="15"/>
    </row>
    <row r="44" spans="1:10" x14ac:dyDescent="0.3">
      <c r="A44" s="14"/>
      <c r="B44" s="15"/>
      <c r="C44" s="16"/>
      <c r="D44" s="19"/>
      <c r="E44" s="14"/>
      <c r="F44" s="14"/>
      <c r="G44" s="33"/>
      <c r="H44" s="14"/>
      <c r="I44" s="15"/>
      <c r="J44" s="15"/>
    </row>
    <row r="45" spans="1:10" x14ac:dyDescent="0.3">
      <c r="A45" s="14"/>
      <c r="B45" s="15"/>
      <c r="C45" s="16"/>
      <c r="D45" s="19"/>
      <c r="E45" s="14"/>
      <c r="F45" s="14"/>
      <c r="G45" s="33"/>
      <c r="H45" s="14"/>
      <c r="I45" s="15"/>
      <c r="J45" s="15"/>
    </row>
    <row r="46" spans="1:10" x14ac:dyDescent="0.3">
      <c r="A46" s="14"/>
      <c r="B46" s="15"/>
      <c r="C46" s="16"/>
      <c r="D46" s="19"/>
      <c r="E46" s="14"/>
      <c r="F46" s="14"/>
      <c r="G46" s="33"/>
      <c r="H46" s="14"/>
      <c r="I46" s="15"/>
      <c r="J46" s="15"/>
    </row>
    <row r="47" spans="1:10" x14ac:dyDescent="0.3">
      <c r="A47" s="14"/>
      <c r="B47" s="15"/>
      <c r="C47" s="16"/>
      <c r="D47" s="19"/>
      <c r="E47" s="14"/>
      <c r="F47" s="14"/>
      <c r="G47" s="33"/>
      <c r="H47" s="14"/>
      <c r="I47" s="15"/>
      <c r="J47" s="15"/>
    </row>
    <row r="48" spans="1:10" x14ac:dyDescent="0.3">
      <c r="A48" s="14"/>
      <c r="B48" s="15"/>
      <c r="C48" s="16"/>
      <c r="D48" s="19"/>
      <c r="E48" s="14"/>
      <c r="F48" s="14"/>
      <c r="G48" s="33"/>
      <c r="H48" s="14"/>
      <c r="I48" s="15"/>
      <c r="J48" s="15"/>
    </row>
    <row r="49" spans="1:10" x14ac:dyDescent="0.3">
      <c r="A49" s="14"/>
      <c r="B49" s="14"/>
      <c r="C49" s="16"/>
      <c r="D49" s="19"/>
      <c r="E49" s="14"/>
      <c r="F49" s="14"/>
      <c r="G49" s="33"/>
      <c r="H49" s="14"/>
      <c r="I49" s="15"/>
      <c r="J49" s="15"/>
    </row>
    <row r="50" spans="1:10" x14ac:dyDescent="0.3">
      <c r="A50" s="14"/>
      <c r="B50" s="14"/>
      <c r="C50" s="16"/>
      <c r="D50" s="19"/>
      <c r="E50" s="14"/>
      <c r="F50" s="14"/>
      <c r="G50" s="33"/>
      <c r="H50" s="14"/>
      <c r="I50" s="15"/>
      <c r="J50" s="15"/>
    </row>
  </sheetData>
  <mergeCells count="1">
    <mergeCell ref="A17:J17"/>
  </mergeCells>
  <printOptions gridLines="1"/>
  <pageMargins left="0.70866141732283472" right="0.70866141732283472" top="0.74803149606299213" bottom="0.74803149606299213" header="0.31496062992125984" footer="0.31496062992125984"/>
  <pageSetup paperSize="9" scale="62" fitToHeight="0" orientation="landscape" verticalDpi="597" r:id="rId1"/>
  <rowBreaks count="3" manualBreakCount="3">
    <brk id="2" max="9" man="1"/>
    <brk id="11" max="9" man="1"/>
    <brk id="1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2020-06-21T14:09:45Z</dcterms:modified>
</cp:coreProperties>
</file>