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0"/>
  </bookViews>
  <sheets>
    <sheet name="UDRZBA CELKEM" sheetId="1" r:id="rId1"/>
  </sheets>
  <definedNames>
    <definedName name="_xlnm.Print_Area" localSheetId="0">'UDRZBA CELKEM'!$A$1:$G$119</definedName>
  </definedNames>
  <calcPr fullCalcOnLoad="1"/>
</workbook>
</file>

<file path=xl/sharedStrings.xml><?xml version="1.0" encoding="utf-8"?>
<sst xmlns="http://schemas.openxmlformats.org/spreadsheetml/2006/main" count="130" uniqueCount="93">
  <si>
    <t>Na ploše</t>
  </si>
  <si>
    <t>1. seč</t>
  </si>
  <si>
    <t>2. seč</t>
  </si>
  <si>
    <t>3. seč</t>
  </si>
  <si>
    <t>4. seč</t>
  </si>
  <si>
    <t>5. - 7. seč</t>
  </si>
  <si>
    <t>chodník z Puncova na Kojkovice Celkem</t>
  </si>
  <si>
    <t>k.ú. Český Puncov Celkem</t>
  </si>
  <si>
    <t>alej - stará cesta Celkem</t>
  </si>
  <si>
    <t>alej pod Němcovkou Celkem</t>
  </si>
  <si>
    <t>k.ú. Dolní Líštná Celkem</t>
  </si>
  <si>
    <t>kolem chodníku Celkem</t>
  </si>
  <si>
    <t>Kozinec Celkem</t>
  </si>
  <si>
    <t>křížek nad Fridrichem Celkem</t>
  </si>
  <si>
    <t>naproti křížku Celkem</t>
  </si>
  <si>
    <t>Nový svět Celkem</t>
  </si>
  <si>
    <t>okolí ČOV u Stavisek pod Němcovkou Celkem</t>
  </si>
  <si>
    <t>okolí ČOV u Stavisek pod Novým světem Celkem</t>
  </si>
  <si>
    <t>stará cesta  za domky,naproti staré školy Celkem</t>
  </si>
  <si>
    <t>svah nad domky Celkem</t>
  </si>
  <si>
    <t>u staré školy Celkem</t>
  </si>
  <si>
    <t>val za hřbitovem Celkem</t>
  </si>
  <si>
    <t>zast. Němcovka Celkem</t>
  </si>
  <si>
    <t>k.ú. Guty Celkem</t>
  </si>
  <si>
    <t>louka pod zbrojnicí Celkem</t>
  </si>
  <si>
    <t>okolí bytovky Celkem</t>
  </si>
  <si>
    <t>pod zbrojnicí Celkem</t>
  </si>
  <si>
    <t>u památníku Celkem</t>
  </si>
  <si>
    <t>k.ú. Horní Líštná Celkem</t>
  </si>
  <si>
    <t>točna - zast. U vývozu Celkem</t>
  </si>
  <si>
    <t>u zahradnictví Jadamus Celkem</t>
  </si>
  <si>
    <t>k.ú. Karpetná Celkem</t>
  </si>
  <si>
    <t>křižovatka U křižánka Celkem</t>
  </si>
  <si>
    <t>park Celkem</t>
  </si>
  <si>
    <t>svah u 1-11 Celkem</t>
  </si>
  <si>
    <t>alej na hranici Celkem</t>
  </si>
  <si>
    <t>k.ú. Kojkovice u Třince Celkem</t>
  </si>
  <si>
    <t>KČOV Celkem</t>
  </si>
  <si>
    <t>památník na hranici Celkem</t>
  </si>
  <si>
    <t>pás u Nieslanika Celkem</t>
  </si>
  <si>
    <t>slepá ulice Celkem</t>
  </si>
  <si>
    <t>u kulturního domu Celkem</t>
  </si>
  <si>
    <t>k.ú. Konská - sever Celkem</t>
  </si>
  <si>
    <t>mýtina  u potoka Celkem</t>
  </si>
  <si>
    <t>okolí nadjezdu - Baliny Celkem</t>
  </si>
  <si>
    <t>Podlesí u LINDE Celkem</t>
  </si>
  <si>
    <t>u školy - marco polo Celkem</t>
  </si>
  <si>
    <t>vlevo za nádražím Celkem</t>
  </si>
  <si>
    <t>vpravo vedle hl.silnice Celkem</t>
  </si>
  <si>
    <t>ZŠ na osůvkách u Harendy Celkem</t>
  </si>
  <si>
    <t>k.ú. Lyžbice Celkem</t>
  </si>
  <si>
    <t>naproti Buriana Celkem</t>
  </si>
  <si>
    <t>u hřbitova Celkem</t>
  </si>
  <si>
    <t>zahrad. kolonie Celkem</t>
  </si>
  <si>
    <t>k.ú. Nebory Celkem</t>
  </si>
  <si>
    <t>kolem nadchodu přes 1-11 Celkem</t>
  </si>
  <si>
    <t>kolem nové bytovky Celkem</t>
  </si>
  <si>
    <t>na dušinci Celkem</t>
  </si>
  <si>
    <t>na dušinci vlevo a k trafu Celkem</t>
  </si>
  <si>
    <t>u křížku Celkem</t>
  </si>
  <si>
    <t>alej pod Kozincem Celkem</t>
  </si>
  <si>
    <t>k.ú. Oldřichovice u Třince Celkem</t>
  </si>
  <si>
    <t>kolem bytovky Celkem</t>
  </si>
  <si>
    <t>kruháč u větrníku Celkem</t>
  </si>
  <si>
    <t>park naproti ZŠ Celkem</t>
  </si>
  <si>
    <t>parkoviště u Miarky Celkem</t>
  </si>
  <si>
    <t>pod Kozincem Celkem</t>
  </si>
  <si>
    <t>pruh nad Teslou Celkem</t>
  </si>
  <si>
    <t>u areálu sběrného dvora Nehlsen Celkem</t>
  </si>
  <si>
    <t>u odbočky na Guty Celkem</t>
  </si>
  <si>
    <t>u větrníku Celkem</t>
  </si>
  <si>
    <t>VKP u MŠ Čtyřlístek Celkem</t>
  </si>
  <si>
    <t>za Teslou vlevo Celkem</t>
  </si>
  <si>
    <t>Borek kolem garáží Celkem</t>
  </si>
  <si>
    <t>k.ú. Třinec Celkem</t>
  </si>
  <si>
    <t>podél Frýdecké před kruháčem Celkem</t>
  </si>
  <si>
    <t>psí útulek Celkem</t>
  </si>
  <si>
    <t>u areálu Nehlsen Celkem</t>
  </si>
  <si>
    <t>k.ú. Tyra Celkem</t>
  </si>
  <si>
    <t>Pletí 1-3x</t>
  </si>
  <si>
    <t>Pletí 4-10x</t>
  </si>
  <si>
    <t>Řez 1-3x</t>
  </si>
  <si>
    <t>Sečení se sběrem</t>
  </si>
  <si>
    <t>CELKEM - sečení se sběrem</t>
  </si>
  <si>
    <t>Sečení se mulčováním</t>
  </si>
  <si>
    <t>Pletí a řez</t>
  </si>
  <si>
    <t>CELKEM - všechny činnosti - bez DPH</t>
  </si>
  <si>
    <t>DPH</t>
  </si>
  <si>
    <t>CELKEM - včetně DPH</t>
  </si>
  <si>
    <t>Rozloha/m2</t>
  </si>
  <si>
    <t>údržba se provádí</t>
  </si>
  <si>
    <t>CELKEM - pletí a řez</t>
  </si>
  <si>
    <t>CELKEM - sečení s mulčováním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</si>
</sst>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#,##0.00\ _K_č"/>
  </numFmts>
  <fonts count="40">
    <font>
      <sz val="10"/>
      <name val="Arial"/>
      <family val="0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/>
      <protection/>
    </xf>
    <xf numFmtId="166" fontId="3" fillId="0" borderId="10" xfId="0" applyNumberFormat="1" applyFont="1" applyBorder="1" applyAlignment="1">
      <alignment/>
    </xf>
    <xf numFmtId="0" fontId="2" fillId="0" borderId="10" xfId="0" applyFont="1" applyFill="1" applyBorder="1" applyAlignment="1" applyProtection="1">
      <alignment vertical="center" wrapText="1"/>
      <protection/>
    </xf>
    <xf numFmtId="2" fontId="2" fillId="0" borderId="10" xfId="0" applyNumberFormat="1" applyFont="1" applyFill="1" applyBorder="1" applyAlignment="1" applyProtection="1">
      <alignment vertical="center" wrapText="1"/>
      <protection/>
    </xf>
    <xf numFmtId="167" fontId="3" fillId="0" borderId="10" xfId="0" applyNumberFormat="1" applyFont="1" applyBorder="1" applyAlignment="1">
      <alignment vertical="center" wrapText="1"/>
    </xf>
    <xf numFmtId="0" fontId="5" fillId="33" borderId="10" xfId="0" applyFont="1" applyFill="1" applyBorder="1" applyAlignment="1" applyProtection="1">
      <alignment/>
      <protection/>
    </xf>
    <xf numFmtId="4" fontId="1" fillId="33" borderId="10" xfId="0" applyNumberFormat="1" applyFont="1" applyFill="1" applyBorder="1" applyAlignment="1" applyProtection="1">
      <alignment horizontal="center"/>
      <protection/>
    </xf>
    <xf numFmtId="166" fontId="5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5" fillId="33" borderId="10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/>
      <protection/>
    </xf>
    <xf numFmtId="166" fontId="1" fillId="33" borderId="10" xfId="0" applyNumberFormat="1" applyFont="1" applyFill="1" applyBorder="1" applyAlignment="1" applyProtection="1">
      <alignment horizontal="center"/>
      <protection/>
    </xf>
    <xf numFmtId="0" fontId="0" fillId="11" borderId="10" xfId="0" applyFont="1" applyFill="1" applyBorder="1" applyAlignment="1">
      <alignment/>
    </xf>
    <xf numFmtId="4" fontId="0" fillId="11" borderId="10" xfId="0" applyNumberFormat="1" applyFont="1" applyFill="1" applyBorder="1" applyAlignment="1">
      <alignment/>
    </xf>
    <xf numFmtId="166" fontId="3" fillId="11" borderId="10" xfId="0" applyNumberFormat="1" applyFont="1" applyFill="1" applyBorder="1" applyAlignment="1">
      <alignment/>
    </xf>
    <xf numFmtId="4" fontId="0" fillId="11" borderId="10" xfId="0" applyNumberFormat="1" applyFill="1" applyBorder="1" applyAlignment="1">
      <alignment/>
    </xf>
    <xf numFmtId="0" fontId="4" fillId="11" borderId="10" xfId="0" applyFont="1" applyFill="1" applyBorder="1" applyAlignment="1">
      <alignment/>
    </xf>
    <xf numFmtId="4" fontId="4" fillId="11" borderId="10" xfId="0" applyNumberFormat="1" applyFont="1" applyFill="1" applyBorder="1" applyAlignment="1">
      <alignment/>
    </xf>
    <xf numFmtId="166" fontId="5" fillId="11" borderId="10" xfId="0" applyNumberFormat="1" applyFont="1" applyFill="1" applyBorder="1" applyAlignment="1">
      <alignment/>
    </xf>
    <xf numFmtId="166" fontId="3" fillId="5" borderId="10" xfId="0" applyNumberFormat="1" applyFont="1" applyFill="1" applyBorder="1" applyAlignment="1">
      <alignment/>
    </xf>
    <xf numFmtId="4" fontId="5" fillId="5" borderId="10" xfId="0" applyNumberFormat="1" applyFont="1" applyFill="1" applyBorder="1" applyAlignment="1" applyProtection="1">
      <alignment/>
      <protection/>
    </xf>
    <xf numFmtId="166" fontId="3" fillId="0" borderId="10" xfId="0" applyNumberFormat="1" applyFont="1" applyFill="1" applyBorder="1" applyAlignment="1">
      <alignment/>
    </xf>
    <xf numFmtId="4" fontId="2" fillId="5" borderId="10" xfId="0" applyNumberFormat="1" applyFont="1" applyFill="1" applyBorder="1" applyAlignment="1" applyProtection="1">
      <alignment/>
      <protection/>
    </xf>
    <xf numFmtId="167" fontId="3" fillId="5" borderId="10" xfId="0" applyNumberFormat="1" applyFont="1" applyFill="1" applyBorder="1" applyAlignment="1">
      <alignment vertical="center" wrapText="1"/>
    </xf>
    <xf numFmtId="0" fontId="0" fillId="5" borderId="10" xfId="0" applyFont="1" applyFill="1" applyBorder="1" applyAlignment="1">
      <alignment/>
    </xf>
    <xf numFmtId="4" fontId="0" fillId="0" borderId="10" xfId="0" applyNumberFormat="1" applyBorder="1" applyAlignment="1">
      <alignment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Zeros="0" tabSelected="1" zoomScalePageLayoutView="0" workbookViewId="0" topLeftCell="A1">
      <selection activeCell="C119" sqref="C119"/>
    </sheetView>
  </sheetViews>
  <sheetFormatPr defaultColWidth="9.140625" defaultRowHeight="12.75"/>
  <cols>
    <col min="1" max="1" width="37.8515625" style="1" bestFit="1" customWidth="1"/>
    <col min="2" max="2" width="10.28125" style="2" bestFit="1" customWidth="1"/>
    <col min="3" max="3" width="13.57421875" style="3" bestFit="1" customWidth="1"/>
    <col min="4" max="4" width="11.57421875" style="3" bestFit="1" customWidth="1"/>
    <col min="5" max="5" width="12.7109375" style="3" bestFit="1" customWidth="1"/>
    <col min="6" max="6" width="11.7109375" style="3" bestFit="1" customWidth="1"/>
    <col min="7" max="7" width="10.57421875" style="3" bestFit="1" customWidth="1"/>
  </cols>
  <sheetData>
    <row r="1" ht="12.75">
      <c r="A1" s="17" t="s">
        <v>82</v>
      </c>
    </row>
    <row r="2" spans="1:7" ht="12.75">
      <c r="A2" s="10" t="s">
        <v>0</v>
      </c>
      <c r="B2" s="11" t="s">
        <v>89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</row>
    <row r="3" spans="1:7" ht="12.75">
      <c r="A3" s="4" t="s">
        <v>8</v>
      </c>
      <c r="B3" s="5">
        <v>3366.5731840000003</v>
      </c>
      <c r="C3" s="29"/>
      <c r="D3" s="29"/>
      <c r="E3" s="6"/>
      <c r="F3" s="6"/>
      <c r="G3" s="6"/>
    </row>
    <row r="4" spans="1:7" ht="12.75">
      <c r="A4" s="4" t="s">
        <v>35</v>
      </c>
      <c r="B4" s="5">
        <v>2830.62435</v>
      </c>
      <c r="C4" s="29"/>
      <c r="D4" s="29"/>
      <c r="E4" s="6"/>
      <c r="F4" s="6"/>
      <c r="G4" s="6"/>
    </row>
    <row r="5" spans="1:7" ht="12.75">
      <c r="A5" s="4" t="s">
        <v>60</v>
      </c>
      <c r="B5" s="5">
        <v>784.094</v>
      </c>
      <c r="C5" s="29"/>
      <c r="D5" s="29"/>
      <c r="E5" s="29"/>
      <c r="F5" s="6"/>
      <c r="G5" s="6"/>
    </row>
    <row r="6" spans="1:7" ht="12.75">
      <c r="A6" s="4" t="s">
        <v>9</v>
      </c>
      <c r="B6" s="5">
        <v>471.98722000000004</v>
      </c>
      <c r="C6" s="29"/>
      <c r="D6" s="29"/>
      <c r="E6" s="29"/>
      <c r="F6" s="6"/>
      <c r="G6" s="6"/>
    </row>
    <row r="7" spans="1:7" ht="12.75">
      <c r="A7" s="4" t="s">
        <v>73</v>
      </c>
      <c r="B7" s="5">
        <v>1694.81103</v>
      </c>
      <c r="C7" s="29"/>
      <c r="D7" s="29"/>
      <c r="E7" s="29"/>
      <c r="F7" s="6"/>
      <c r="G7" s="6"/>
    </row>
    <row r="8" spans="1:7" ht="12.75">
      <c r="A8" s="4" t="s">
        <v>6</v>
      </c>
      <c r="B8" s="5">
        <v>702.4082000000001</v>
      </c>
      <c r="C8" s="29"/>
      <c r="D8" s="29"/>
      <c r="E8" s="29"/>
      <c r="F8" s="6"/>
      <c r="G8" s="6"/>
    </row>
    <row r="9" spans="1:7" ht="12.75">
      <c r="A9" s="4" t="s">
        <v>7</v>
      </c>
      <c r="B9" s="5">
        <v>122.54</v>
      </c>
      <c r="C9" s="29"/>
      <c r="D9" s="29"/>
      <c r="E9" s="29"/>
      <c r="F9" s="6"/>
      <c r="G9" s="6"/>
    </row>
    <row r="10" spans="1:7" ht="12.75">
      <c r="A10" s="4" t="s">
        <v>10</v>
      </c>
      <c r="B10" s="5">
        <v>2221.9306619999998</v>
      </c>
      <c r="C10" s="29"/>
      <c r="D10" s="29"/>
      <c r="E10" s="29"/>
      <c r="F10" s="6"/>
      <c r="G10" s="6"/>
    </row>
    <row r="11" spans="1:7" ht="12.75">
      <c r="A11" s="4" t="s">
        <v>23</v>
      </c>
      <c r="B11" s="5">
        <v>35.5111</v>
      </c>
      <c r="C11" s="29"/>
      <c r="D11" s="29"/>
      <c r="E11" s="29"/>
      <c r="F11" s="6"/>
      <c r="G11" s="6"/>
    </row>
    <row r="12" spans="1:7" ht="12.75">
      <c r="A12" s="4" t="s">
        <v>28</v>
      </c>
      <c r="B12" s="5">
        <v>716.60518</v>
      </c>
      <c r="C12" s="29"/>
      <c r="D12" s="29"/>
      <c r="E12" s="29"/>
      <c r="F12" s="6"/>
      <c r="G12" s="6"/>
    </row>
    <row r="13" spans="1:7" ht="12.75">
      <c r="A13" s="4" t="s">
        <v>31</v>
      </c>
      <c r="B13" s="5">
        <v>2520.53784</v>
      </c>
      <c r="C13" s="29"/>
      <c r="D13" s="29"/>
      <c r="E13" s="29"/>
      <c r="F13" s="6"/>
      <c r="G13" s="6"/>
    </row>
    <row r="14" spans="1:7" ht="12.75">
      <c r="A14" s="4" t="s">
        <v>36</v>
      </c>
      <c r="B14" s="5">
        <v>2489.4524320000005</v>
      </c>
      <c r="C14" s="29"/>
      <c r="D14" s="29"/>
      <c r="E14" s="6"/>
      <c r="F14" s="6"/>
      <c r="G14" s="6"/>
    </row>
    <row r="15" spans="1:7" ht="12.75">
      <c r="A15" s="4" t="s">
        <v>42</v>
      </c>
      <c r="B15" s="5">
        <v>980.2</v>
      </c>
      <c r="C15" s="29"/>
      <c r="D15" s="29"/>
      <c r="E15" s="29"/>
      <c r="F15" s="6"/>
      <c r="G15" s="6"/>
    </row>
    <row r="16" spans="1:7" ht="12.75">
      <c r="A16" s="4" t="s">
        <v>50</v>
      </c>
      <c r="B16" s="5">
        <v>35.2495</v>
      </c>
      <c r="C16" s="29"/>
      <c r="D16" s="29"/>
      <c r="E16" s="29"/>
      <c r="F16" s="6"/>
      <c r="G16" s="6"/>
    </row>
    <row r="17" spans="1:7" ht="12.75">
      <c r="A17" s="4" t="s">
        <v>54</v>
      </c>
      <c r="B17" s="5">
        <v>36833.81935600001</v>
      </c>
      <c r="C17" s="29"/>
      <c r="D17" s="29"/>
      <c r="E17" s="29"/>
      <c r="F17" s="6"/>
      <c r="G17" s="6"/>
    </row>
    <row r="18" spans="1:7" ht="12.75">
      <c r="A18" s="4" t="s">
        <v>61</v>
      </c>
      <c r="B18" s="5">
        <v>1730.8419959999997</v>
      </c>
      <c r="C18" s="29"/>
      <c r="D18" s="29"/>
      <c r="E18" s="29"/>
      <c r="F18" s="29"/>
      <c r="G18" s="6"/>
    </row>
    <row r="19" spans="1:7" ht="12.75">
      <c r="A19" s="4" t="s">
        <v>74</v>
      </c>
      <c r="B19" s="5">
        <v>119.67530599999999</v>
      </c>
      <c r="C19" s="29"/>
      <c r="D19" s="29"/>
      <c r="E19" s="29"/>
      <c r="F19" s="6"/>
      <c r="G19" s="6"/>
    </row>
    <row r="20" spans="1:7" ht="12.75">
      <c r="A20" s="4" t="s">
        <v>78</v>
      </c>
      <c r="B20" s="5">
        <v>820.8539000000001</v>
      </c>
      <c r="C20" s="29"/>
      <c r="D20" s="29"/>
      <c r="E20" s="29"/>
      <c r="F20" s="6"/>
      <c r="G20" s="6"/>
    </row>
    <row r="21" spans="1:7" ht="12.75">
      <c r="A21" s="4" t="s">
        <v>37</v>
      </c>
      <c r="B21" s="5">
        <v>2238.0453</v>
      </c>
      <c r="C21" s="29"/>
      <c r="D21" s="29"/>
      <c r="E21" s="29"/>
      <c r="F21" s="6"/>
      <c r="G21" s="6"/>
    </row>
    <row r="22" spans="1:7" ht="12.75">
      <c r="A22" s="4" t="s">
        <v>62</v>
      </c>
      <c r="B22" s="5">
        <v>1564.25903</v>
      </c>
      <c r="C22" s="29"/>
      <c r="D22" s="29"/>
      <c r="E22" s="29"/>
      <c r="F22" s="6"/>
      <c r="G22" s="6"/>
    </row>
    <row r="23" spans="1:7" ht="12.75">
      <c r="A23" s="4" t="s">
        <v>11</v>
      </c>
      <c r="B23" s="5">
        <v>247.918</v>
      </c>
      <c r="C23" s="29"/>
      <c r="D23" s="29"/>
      <c r="E23" s="29"/>
      <c r="F23" s="6"/>
      <c r="G23" s="6"/>
    </row>
    <row r="24" spans="1:7" ht="12.75">
      <c r="A24" s="4" t="s">
        <v>55</v>
      </c>
      <c r="B24" s="5">
        <v>5993.1159</v>
      </c>
      <c r="C24" s="29"/>
      <c r="D24" s="29"/>
      <c r="E24" s="29"/>
      <c r="F24" s="6"/>
      <c r="G24" s="6"/>
    </row>
    <row r="25" spans="1:7" ht="12.75">
      <c r="A25" s="4" t="s">
        <v>56</v>
      </c>
      <c r="B25" s="5">
        <v>559.61815</v>
      </c>
      <c r="C25" s="29"/>
      <c r="D25" s="29"/>
      <c r="E25" s="29"/>
      <c r="F25" s="29"/>
      <c r="G25" s="6"/>
    </row>
    <row r="26" spans="1:7" ht="12.75">
      <c r="A26" s="4" t="s">
        <v>12</v>
      </c>
      <c r="B26" s="5">
        <v>3062.5627520000003</v>
      </c>
      <c r="C26" s="29"/>
      <c r="D26" s="29"/>
      <c r="E26" s="29"/>
      <c r="F26" s="6"/>
      <c r="G26" s="6"/>
    </row>
    <row r="27" spans="1:7" ht="12.75">
      <c r="A27" s="4" t="s">
        <v>63</v>
      </c>
      <c r="B27" s="5">
        <v>10.5486</v>
      </c>
      <c r="C27" s="29"/>
      <c r="D27" s="29"/>
      <c r="E27" s="29"/>
      <c r="F27" s="6"/>
      <c r="G27" s="6"/>
    </row>
    <row r="28" spans="1:7" ht="12.75">
      <c r="A28" s="4" t="s">
        <v>13</v>
      </c>
      <c r="B28" s="5">
        <v>107.72429</v>
      </c>
      <c r="C28" s="29"/>
      <c r="D28" s="29"/>
      <c r="E28" s="6"/>
      <c r="F28" s="6"/>
      <c r="G28" s="6"/>
    </row>
    <row r="29" spans="1:7" ht="12.75">
      <c r="A29" s="4" t="s">
        <v>32</v>
      </c>
      <c r="B29" s="5">
        <v>250.144</v>
      </c>
      <c r="C29" s="29"/>
      <c r="D29" s="29"/>
      <c r="E29" s="29"/>
      <c r="F29" s="6"/>
      <c r="G29" s="6"/>
    </row>
    <row r="30" spans="1:7" ht="12.75">
      <c r="A30" s="4" t="s">
        <v>24</v>
      </c>
      <c r="B30" s="5">
        <v>465.9295</v>
      </c>
      <c r="C30" s="29"/>
      <c r="D30" s="29"/>
      <c r="E30" s="29"/>
      <c r="F30" s="6"/>
      <c r="G30" s="6"/>
    </row>
    <row r="31" spans="1:7" ht="12.75">
      <c r="A31" s="4" t="s">
        <v>43</v>
      </c>
      <c r="B31" s="5">
        <v>891.87154</v>
      </c>
      <c r="C31" s="29"/>
      <c r="D31" s="31"/>
      <c r="E31" s="6"/>
      <c r="F31" s="6"/>
      <c r="G31" s="6"/>
    </row>
    <row r="32" spans="1:7" ht="12.75">
      <c r="A32" s="4" t="s">
        <v>57</v>
      </c>
      <c r="B32" s="5">
        <v>918.6446299999999</v>
      </c>
      <c r="C32" s="29"/>
      <c r="D32" s="29"/>
      <c r="E32" s="29"/>
      <c r="F32" s="6"/>
      <c r="G32" s="6"/>
    </row>
    <row r="33" spans="1:7" ht="12.75">
      <c r="A33" s="4" t="s">
        <v>58</v>
      </c>
      <c r="B33" s="5">
        <v>2749.41452</v>
      </c>
      <c r="C33" s="29"/>
      <c r="D33" s="29"/>
      <c r="E33" s="29"/>
      <c r="F33" s="6"/>
      <c r="G33" s="6"/>
    </row>
    <row r="34" spans="1:7" ht="12.75">
      <c r="A34" s="4" t="s">
        <v>51</v>
      </c>
      <c r="B34" s="5">
        <v>369.295</v>
      </c>
      <c r="C34" s="29"/>
      <c r="D34" s="29"/>
      <c r="E34" s="29"/>
      <c r="F34" s="6"/>
      <c r="G34" s="6"/>
    </row>
    <row r="35" spans="1:7" ht="12.75">
      <c r="A35" s="4" t="s">
        <v>14</v>
      </c>
      <c r="B35" s="5">
        <v>213.638</v>
      </c>
      <c r="C35" s="29"/>
      <c r="D35" s="29"/>
      <c r="E35" s="6"/>
      <c r="F35" s="6"/>
      <c r="G35" s="6"/>
    </row>
    <row r="36" spans="1:7" ht="12.75">
      <c r="A36" s="4" t="s">
        <v>15</v>
      </c>
      <c r="B36" s="5">
        <v>757.5817999999999</v>
      </c>
      <c r="C36" s="29"/>
      <c r="D36" s="29"/>
      <c r="E36" s="29"/>
      <c r="F36" s="6"/>
      <c r="G36" s="6"/>
    </row>
    <row r="37" spans="1:7" ht="12.75">
      <c r="A37" s="4" t="s">
        <v>25</v>
      </c>
      <c r="B37" s="5">
        <v>612.85027</v>
      </c>
      <c r="C37" s="29"/>
      <c r="D37" s="29"/>
      <c r="E37" s="29"/>
      <c r="F37" s="29"/>
      <c r="G37" s="6"/>
    </row>
    <row r="38" spans="1:7" ht="12.75">
      <c r="A38" s="4" t="s">
        <v>16</v>
      </c>
      <c r="B38" s="5">
        <v>6075.102487</v>
      </c>
      <c r="C38" s="29"/>
      <c r="D38" s="29"/>
      <c r="E38" s="29"/>
      <c r="F38" s="6"/>
      <c r="G38" s="6"/>
    </row>
    <row r="39" spans="1:7" ht="12.75">
      <c r="A39" s="4" t="s">
        <v>17</v>
      </c>
      <c r="B39" s="5">
        <v>1425.2681</v>
      </c>
      <c r="C39" s="29"/>
      <c r="D39" s="29"/>
      <c r="E39" s="29"/>
      <c r="F39" s="6"/>
      <c r="G39" s="6"/>
    </row>
    <row r="40" spans="1:7" ht="12.75">
      <c r="A40" s="4" t="s">
        <v>44</v>
      </c>
      <c r="B40" s="5">
        <v>18986.5531</v>
      </c>
      <c r="C40" s="29"/>
      <c r="D40" s="29"/>
      <c r="E40" s="29"/>
      <c r="F40" s="6"/>
      <c r="G40" s="6"/>
    </row>
    <row r="41" spans="1:7" ht="12.75">
      <c r="A41" s="4" t="s">
        <v>38</v>
      </c>
      <c r="B41" s="5">
        <v>93.00896</v>
      </c>
      <c r="C41" s="29"/>
      <c r="D41" s="29"/>
      <c r="E41" s="6"/>
      <c r="F41" s="6"/>
      <c r="G41" s="6"/>
    </row>
    <row r="42" spans="1:7" ht="12.75">
      <c r="A42" s="4" t="s">
        <v>33</v>
      </c>
      <c r="B42" s="5">
        <v>1341.734332</v>
      </c>
      <c r="C42" s="29"/>
      <c r="D42" s="29"/>
      <c r="E42" s="29"/>
      <c r="F42" s="6"/>
      <c r="G42" s="6"/>
    </row>
    <row r="43" spans="1:7" ht="12.75">
      <c r="A43" s="4" t="s">
        <v>64</v>
      </c>
      <c r="B43" s="5">
        <v>887.8737</v>
      </c>
      <c r="C43" s="29"/>
      <c r="D43" s="29"/>
      <c r="E43" s="29"/>
      <c r="F43" s="6"/>
      <c r="G43" s="6"/>
    </row>
    <row r="44" spans="1:7" ht="12.75">
      <c r="A44" s="4" t="s">
        <v>65</v>
      </c>
      <c r="B44" s="5">
        <v>248.213</v>
      </c>
      <c r="C44" s="29"/>
      <c r="D44" s="29"/>
      <c r="E44" s="29"/>
      <c r="F44" s="29"/>
      <c r="G44" s="6"/>
    </row>
    <row r="45" spans="1:7" ht="12.75">
      <c r="A45" s="4" t="s">
        <v>39</v>
      </c>
      <c r="B45" s="5">
        <v>370.129447</v>
      </c>
      <c r="C45" s="29"/>
      <c r="D45" s="29"/>
      <c r="E45" s="6"/>
      <c r="F45" s="6"/>
      <c r="G45" s="6"/>
    </row>
    <row r="46" spans="1:7" ht="12.75">
      <c r="A46" s="4" t="s">
        <v>66</v>
      </c>
      <c r="B46" s="5">
        <v>169.1549</v>
      </c>
      <c r="C46" s="29"/>
      <c r="D46" s="29"/>
      <c r="E46" s="29"/>
      <c r="F46" s="6"/>
      <c r="G46" s="6"/>
    </row>
    <row r="47" spans="1:7" ht="12.75">
      <c r="A47" s="4" t="s">
        <v>26</v>
      </c>
      <c r="B47" s="5">
        <v>105.582</v>
      </c>
      <c r="C47" s="29"/>
      <c r="D47" s="29"/>
      <c r="E47" s="29"/>
      <c r="F47" s="6"/>
      <c r="G47" s="6"/>
    </row>
    <row r="48" spans="1:7" ht="12.75">
      <c r="A48" s="4" t="s">
        <v>75</v>
      </c>
      <c r="B48" s="5">
        <v>744.7589899999999</v>
      </c>
      <c r="C48" s="29"/>
      <c r="D48" s="29"/>
      <c r="E48" s="29"/>
      <c r="F48" s="6"/>
      <c r="G48" s="6"/>
    </row>
    <row r="49" spans="1:7" ht="12.75">
      <c r="A49" s="4" t="s">
        <v>45</v>
      </c>
      <c r="B49" s="5">
        <v>836.1777999999999</v>
      </c>
      <c r="C49" s="29"/>
      <c r="D49" s="29"/>
      <c r="E49" s="29"/>
      <c r="F49" s="6"/>
      <c r="G49" s="6"/>
    </row>
    <row r="50" spans="1:7" ht="12.75">
      <c r="A50" s="4" t="s">
        <v>67</v>
      </c>
      <c r="B50" s="5">
        <v>179.1815</v>
      </c>
      <c r="C50" s="29"/>
      <c r="D50" s="29"/>
      <c r="E50" s="29"/>
      <c r="F50" s="6"/>
      <c r="G50" s="6"/>
    </row>
    <row r="51" spans="1:7" ht="12.75">
      <c r="A51" s="4" t="s">
        <v>76</v>
      </c>
      <c r="B51" s="5">
        <v>527.576181</v>
      </c>
      <c r="C51" s="29"/>
      <c r="D51" s="29"/>
      <c r="E51" s="29"/>
      <c r="F51" s="29"/>
      <c r="G51" s="29"/>
    </row>
    <row r="52" spans="1:7" ht="12.75">
      <c r="A52" s="4" t="s">
        <v>40</v>
      </c>
      <c r="B52" s="5">
        <v>342.802</v>
      </c>
      <c r="C52" s="29"/>
      <c r="D52" s="29"/>
      <c r="E52" s="29"/>
      <c r="F52" s="6"/>
      <c r="G52" s="6"/>
    </row>
    <row r="53" spans="1:7" ht="12.75">
      <c r="A53" s="4" t="s">
        <v>18</v>
      </c>
      <c r="B53" s="5">
        <v>1298.8645</v>
      </c>
      <c r="C53" s="29"/>
      <c r="D53" s="29"/>
      <c r="E53" s="29"/>
      <c r="F53" s="6"/>
      <c r="G53" s="6"/>
    </row>
    <row r="54" spans="1:7" ht="12.75">
      <c r="A54" s="4" t="s">
        <v>19</v>
      </c>
      <c r="B54" s="5">
        <v>2288.99773</v>
      </c>
      <c r="C54" s="29"/>
      <c r="D54" s="29"/>
      <c r="E54" s="29"/>
      <c r="F54" s="6"/>
      <c r="G54" s="6"/>
    </row>
    <row r="55" spans="1:7" ht="12.75">
      <c r="A55" s="4" t="s">
        <v>34</v>
      </c>
      <c r="B55" s="5">
        <v>758.2551</v>
      </c>
      <c r="C55" s="29"/>
      <c r="D55" s="29"/>
      <c r="E55" s="29"/>
      <c r="F55" s="6"/>
      <c r="G55" s="6"/>
    </row>
    <row r="56" spans="1:7" ht="12.75">
      <c r="A56" s="4" t="s">
        <v>29</v>
      </c>
      <c r="B56" s="5">
        <v>813.2</v>
      </c>
      <c r="C56" s="29"/>
      <c r="D56" s="29"/>
      <c r="E56" s="29"/>
      <c r="F56" s="6"/>
      <c r="G56" s="6"/>
    </row>
    <row r="57" spans="1:7" ht="12.75">
      <c r="A57" s="4" t="s">
        <v>77</v>
      </c>
      <c r="B57" s="5">
        <v>2099.5141</v>
      </c>
      <c r="C57" s="29"/>
      <c r="D57" s="29"/>
      <c r="E57" s="29"/>
      <c r="F57" s="6"/>
      <c r="G57" s="6"/>
    </row>
    <row r="58" spans="1:7" ht="12.75">
      <c r="A58" s="4" t="s">
        <v>68</v>
      </c>
      <c r="B58" s="5">
        <v>3891.3072999999995</v>
      </c>
      <c r="C58" s="29"/>
      <c r="D58" s="29"/>
      <c r="E58" s="29"/>
      <c r="F58" s="6"/>
      <c r="G58" s="6"/>
    </row>
    <row r="59" spans="1:7" ht="12.75">
      <c r="A59" s="4" t="s">
        <v>52</v>
      </c>
      <c r="B59" s="5">
        <v>232.2914</v>
      </c>
      <c r="C59" s="29"/>
      <c r="D59" s="29"/>
      <c r="E59" s="29"/>
      <c r="F59" s="6"/>
      <c r="G59" s="6"/>
    </row>
    <row r="60" spans="1:7" ht="12.75">
      <c r="A60" s="4" t="s">
        <v>52</v>
      </c>
      <c r="B60" s="5">
        <v>5635.49811</v>
      </c>
      <c r="C60" s="29"/>
      <c r="D60" s="29"/>
      <c r="E60" s="29"/>
      <c r="F60" s="6"/>
      <c r="G60" s="6"/>
    </row>
    <row r="61" spans="1:7" ht="12.75">
      <c r="A61" s="4" t="s">
        <v>59</v>
      </c>
      <c r="B61" s="5">
        <v>557.665832</v>
      </c>
      <c r="C61" s="29"/>
      <c r="D61" s="29"/>
      <c r="E61" s="29"/>
      <c r="F61" s="6"/>
      <c r="G61" s="6"/>
    </row>
    <row r="62" spans="1:7" ht="12.75">
      <c r="A62" s="4" t="s">
        <v>41</v>
      </c>
      <c r="B62" s="5">
        <v>2119.7619999999997</v>
      </c>
      <c r="C62" s="29"/>
      <c r="D62" s="29"/>
      <c r="E62" s="29"/>
      <c r="F62" s="29"/>
      <c r="G62" s="6"/>
    </row>
    <row r="63" spans="1:7" ht="12.75">
      <c r="A63" s="4" t="s">
        <v>69</v>
      </c>
      <c r="B63" s="5">
        <v>840.113</v>
      </c>
      <c r="C63" s="29"/>
      <c r="D63" s="29"/>
      <c r="E63" s="29"/>
      <c r="F63" s="6"/>
      <c r="G63" s="6"/>
    </row>
    <row r="64" spans="1:7" ht="12.75">
      <c r="A64" s="4" t="s">
        <v>27</v>
      </c>
      <c r="B64" s="5">
        <v>495.20140000000004</v>
      </c>
      <c r="C64" s="29"/>
      <c r="D64" s="29"/>
      <c r="E64" s="29"/>
      <c r="F64" s="6"/>
      <c r="G64" s="6"/>
    </row>
    <row r="65" spans="1:7" ht="12.75">
      <c r="A65" s="4" t="s">
        <v>20</v>
      </c>
      <c r="B65" s="5">
        <v>2179.5449</v>
      </c>
      <c r="C65" s="29"/>
      <c r="D65" s="29"/>
      <c r="E65" s="29"/>
      <c r="F65" s="29"/>
      <c r="G65" s="6"/>
    </row>
    <row r="66" spans="1:7" ht="12.75">
      <c r="A66" s="4" t="s">
        <v>46</v>
      </c>
      <c r="B66" s="5">
        <v>6795.275540000001</v>
      </c>
      <c r="C66" s="29"/>
      <c r="D66" s="29"/>
      <c r="E66" s="29"/>
      <c r="F66" s="29"/>
      <c r="G66" s="6"/>
    </row>
    <row r="67" spans="1:7" ht="12.75">
      <c r="A67" s="4" t="s">
        <v>70</v>
      </c>
      <c r="B67" s="5">
        <v>2951.037561999999</v>
      </c>
      <c r="C67" s="29"/>
      <c r="D67" s="29"/>
      <c r="E67" s="29"/>
      <c r="F67" s="6"/>
      <c r="G67" s="6"/>
    </row>
    <row r="68" spans="1:7" ht="12.75">
      <c r="A68" s="4" t="s">
        <v>30</v>
      </c>
      <c r="B68" s="5">
        <v>134.9436</v>
      </c>
      <c r="C68" s="29"/>
      <c r="D68" s="29"/>
      <c r="E68" s="29"/>
      <c r="F68" s="6"/>
      <c r="G68" s="6"/>
    </row>
    <row r="69" spans="1:7" ht="12.75">
      <c r="A69" s="4" t="s">
        <v>21</v>
      </c>
      <c r="B69" s="5">
        <v>891.8720000000001</v>
      </c>
      <c r="C69" s="29"/>
      <c r="D69" s="29"/>
      <c r="E69" s="29"/>
      <c r="F69" s="6"/>
      <c r="G69" s="6"/>
    </row>
    <row r="70" spans="1:7" ht="12.75">
      <c r="A70" s="4" t="s">
        <v>71</v>
      </c>
      <c r="B70" s="5">
        <v>534.712</v>
      </c>
      <c r="C70" s="29"/>
      <c r="D70" s="29"/>
      <c r="E70" s="29"/>
      <c r="F70" s="6"/>
      <c r="G70" s="6"/>
    </row>
    <row r="71" spans="1:7" ht="12.75">
      <c r="A71" s="4" t="s">
        <v>47</v>
      </c>
      <c r="B71" s="5">
        <v>492.90578000000005</v>
      </c>
      <c r="C71" s="29"/>
      <c r="D71" s="29"/>
      <c r="E71" s="29"/>
      <c r="F71" s="6"/>
      <c r="G71" s="6"/>
    </row>
    <row r="72" spans="1:7" ht="12.75">
      <c r="A72" s="4" t="s">
        <v>48</v>
      </c>
      <c r="B72" s="5">
        <v>1230.6120499999997</v>
      </c>
      <c r="C72" s="29"/>
      <c r="D72" s="29"/>
      <c r="E72" s="29"/>
      <c r="F72" s="6"/>
      <c r="G72" s="6"/>
    </row>
    <row r="73" spans="1:7" ht="12.75">
      <c r="A73" s="4" t="s">
        <v>72</v>
      </c>
      <c r="B73" s="5">
        <v>878.112</v>
      </c>
      <c r="C73" s="29"/>
      <c r="D73" s="29"/>
      <c r="E73" s="29"/>
      <c r="F73" s="6"/>
      <c r="G73" s="6"/>
    </row>
    <row r="74" spans="1:7" ht="12.75">
      <c r="A74" s="4" t="s">
        <v>53</v>
      </c>
      <c r="B74" s="5">
        <v>155.88989999999998</v>
      </c>
      <c r="C74" s="29"/>
      <c r="D74" s="29"/>
      <c r="E74" s="29"/>
      <c r="F74" s="6"/>
      <c r="G74" s="6"/>
    </row>
    <row r="75" spans="1:7" ht="12.75">
      <c r="A75" s="4" t="s">
        <v>22</v>
      </c>
      <c r="B75" s="5">
        <v>541.8146</v>
      </c>
      <c r="C75" s="29"/>
      <c r="D75" s="29"/>
      <c r="E75" s="6"/>
      <c r="F75" s="6"/>
      <c r="G75" s="6"/>
    </row>
    <row r="76" spans="1:7" ht="12.75">
      <c r="A76" s="4" t="s">
        <v>49</v>
      </c>
      <c r="B76" s="5">
        <v>5060.6145000000015</v>
      </c>
      <c r="C76" s="29"/>
      <c r="D76" s="29"/>
      <c r="E76" s="29"/>
      <c r="F76" s="6"/>
      <c r="G76" s="6"/>
    </row>
    <row r="77" spans="1:7" ht="12.75">
      <c r="A77" s="10" t="s">
        <v>83</v>
      </c>
      <c r="B77" s="16">
        <f aca="true" t="shared" si="0" ref="B77:G77">SUM(B3:B76)</f>
        <v>154701.99793900002</v>
      </c>
      <c r="C77" s="30">
        <f t="shared" si="0"/>
        <v>0</v>
      </c>
      <c r="D77" s="30">
        <f t="shared" si="0"/>
        <v>0</v>
      </c>
      <c r="E77" s="30">
        <f t="shared" si="0"/>
        <v>0</v>
      </c>
      <c r="F77" s="30">
        <f t="shared" si="0"/>
        <v>0</v>
      </c>
      <c r="G77" s="30">
        <f t="shared" si="0"/>
        <v>0</v>
      </c>
    </row>
    <row r="78" spans="1:7" ht="12.75">
      <c r="A78" s="13"/>
      <c r="B78" s="14"/>
      <c r="C78" s="14"/>
      <c r="D78" s="14"/>
      <c r="E78" s="14"/>
      <c r="F78" s="14"/>
      <c r="G78" s="14"/>
    </row>
    <row r="79" ht="12.75">
      <c r="A79" s="17" t="s">
        <v>84</v>
      </c>
    </row>
    <row r="80" spans="1:5" ht="12.75">
      <c r="A80" s="20" t="s">
        <v>0</v>
      </c>
      <c r="B80" s="11" t="s">
        <v>89</v>
      </c>
      <c r="C80" s="21" t="s">
        <v>1</v>
      </c>
      <c r="D80" s="21" t="s">
        <v>2</v>
      </c>
      <c r="E80" s="21" t="s">
        <v>3</v>
      </c>
    </row>
    <row r="81" spans="1:5" ht="12.75">
      <c r="A81" s="4" t="s">
        <v>60</v>
      </c>
      <c r="B81" s="5">
        <v>784.094</v>
      </c>
      <c r="C81" s="29"/>
      <c r="D81" s="29"/>
      <c r="E81" s="29"/>
    </row>
    <row r="82" spans="1:5" ht="12.75">
      <c r="A82" s="4" t="s">
        <v>9</v>
      </c>
      <c r="B82" s="5">
        <v>471.98722</v>
      </c>
      <c r="C82" s="29"/>
      <c r="D82" s="29"/>
      <c r="E82" s="29"/>
    </row>
    <row r="83" spans="1:5" ht="12.75">
      <c r="A83" s="4" t="s">
        <v>10</v>
      </c>
      <c r="B83" s="5">
        <v>169.6941</v>
      </c>
      <c r="C83" s="29"/>
      <c r="D83" s="29"/>
      <c r="E83" s="29"/>
    </row>
    <row r="84" spans="1:5" ht="12.75">
      <c r="A84" s="4" t="s">
        <v>54</v>
      </c>
      <c r="B84" s="5">
        <v>21056.683999999997</v>
      </c>
      <c r="C84" s="29"/>
      <c r="D84" s="29"/>
      <c r="E84" s="29"/>
    </row>
    <row r="85" spans="1:5" ht="12.75">
      <c r="A85" s="4" t="s">
        <v>61</v>
      </c>
      <c r="B85" s="5">
        <v>1338.34514</v>
      </c>
      <c r="C85" s="29"/>
      <c r="D85" s="29"/>
      <c r="E85" s="29"/>
    </row>
    <row r="86" spans="1:5" ht="12.75">
      <c r="A86" s="4" t="s">
        <v>12</v>
      </c>
      <c r="B86" s="5">
        <v>3062.5627520000003</v>
      </c>
      <c r="C86" s="29"/>
      <c r="D86" s="29"/>
      <c r="E86" s="29"/>
    </row>
    <row r="87" spans="1:5" ht="12.75">
      <c r="A87" s="4" t="s">
        <v>32</v>
      </c>
      <c r="B87" s="5">
        <v>250.144</v>
      </c>
      <c r="C87" s="29"/>
      <c r="D87" s="29"/>
      <c r="E87" s="29"/>
    </row>
    <row r="88" spans="1:5" ht="12.75">
      <c r="A88" s="4" t="s">
        <v>24</v>
      </c>
      <c r="B88" s="5">
        <v>465.9295</v>
      </c>
      <c r="C88" s="29"/>
      <c r="D88" s="29"/>
      <c r="E88" s="29"/>
    </row>
    <row r="89" spans="1:5" ht="12.75">
      <c r="A89" s="4" t="s">
        <v>58</v>
      </c>
      <c r="B89" s="5">
        <v>2741.8222000000005</v>
      </c>
      <c r="C89" s="29"/>
      <c r="D89" s="29"/>
      <c r="E89" s="29"/>
    </row>
    <row r="90" spans="1:5" ht="12.75">
      <c r="A90" s="4" t="s">
        <v>16</v>
      </c>
      <c r="B90" s="5">
        <v>6075.102486999999</v>
      </c>
      <c r="C90" s="29"/>
      <c r="D90" s="29"/>
      <c r="E90" s="31"/>
    </row>
    <row r="91" spans="1:5" ht="12.75">
      <c r="A91" s="4" t="s">
        <v>17</v>
      </c>
      <c r="B91" s="5">
        <v>1425.2680999999998</v>
      </c>
      <c r="C91" s="29"/>
      <c r="D91" s="29"/>
      <c r="E91" s="29"/>
    </row>
    <row r="92" spans="1:5" ht="12.75">
      <c r="A92" s="4" t="s">
        <v>44</v>
      </c>
      <c r="B92" s="5">
        <v>18986.5531</v>
      </c>
      <c r="C92" s="29"/>
      <c r="D92" s="29"/>
      <c r="E92" s="29"/>
    </row>
    <row r="93" spans="1:5" ht="12.75">
      <c r="A93" s="4" t="s">
        <v>45</v>
      </c>
      <c r="B93" s="5">
        <v>836.1778</v>
      </c>
      <c r="C93" s="29"/>
      <c r="D93" s="29"/>
      <c r="E93" s="29"/>
    </row>
    <row r="94" spans="1:5" ht="12.75">
      <c r="A94" s="4" t="s">
        <v>18</v>
      </c>
      <c r="B94" s="5">
        <v>1298.8645</v>
      </c>
      <c r="C94" s="29"/>
      <c r="D94" s="29"/>
      <c r="E94" s="29"/>
    </row>
    <row r="95" spans="1:5" ht="12.75">
      <c r="A95" s="4" t="s">
        <v>19</v>
      </c>
      <c r="B95" s="5">
        <v>2288.99773</v>
      </c>
      <c r="C95" s="29"/>
      <c r="D95" s="29"/>
      <c r="E95" s="29"/>
    </row>
    <row r="96" spans="1:5" ht="12.75">
      <c r="A96" s="4" t="s">
        <v>29</v>
      </c>
      <c r="B96" s="5">
        <v>813.2</v>
      </c>
      <c r="C96" s="29"/>
      <c r="D96" s="29"/>
      <c r="E96" s="29"/>
    </row>
    <row r="97" spans="1:5" ht="12.75">
      <c r="A97" s="4" t="s">
        <v>52</v>
      </c>
      <c r="B97" s="5">
        <v>5635.4981099999995</v>
      </c>
      <c r="C97" s="29"/>
      <c r="D97" s="29"/>
      <c r="E97" s="29"/>
    </row>
    <row r="98" spans="1:5" ht="12.75">
      <c r="A98" s="4" t="s">
        <v>69</v>
      </c>
      <c r="B98" s="5">
        <v>840.113</v>
      </c>
      <c r="C98" s="29"/>
      <c r="D98" s="29"/>
      <c r="E98" s="29"/>
    </row>
    <row r="99" spans="1:5" ht="12.75">
      <c r="A99" s="4" t="s">
        <v>21</v>
      </c>
      <c r="B99" s="5">
        <v>891.8720000000001</v>
      </c>
      <c r="C99" s="29"/>
      <c r="D99" s="29"/>
      <c r="E99" s="29"/>
    </row>
    <row r="100" spans="1:5" ht="12.75">
      <c r="A100" s="4" t="s">
        <v>47</v>
      </c>
      <c r="B100" s="5">
        <v>492.90578</v>
      </c>
      <c r="C100" s="29"/>
      <c r="D100" s="29"/>
      <c r="E100" s="29"/>
    </row>
    <row r="101" spans="1:5" ht="12.75">
      <c r="A101" s="4" t="s">
        <v>48</v>
      </c>
      <c r="B101" s="5">
        <v>1230.6120500000002</v>
      </c>
      <c r="C101" s="29"/>
      <c r="D101" s="29"/>
      <c r="E101" s="29"/>
    </row>
    <row r="102" spans="1:5" ht="12.75">
      <c r="A102" s="10" t="s">
        <v>92</v>
      </c>
      <c r="B102" s="15">
        <f>SUM(B80:B101)</f>
        <v>71156.42756899999</v>
      </c>
      <c r="C102" s="32">
        <f>SUM(C81:C101)</f>
        <v>0</v>
      </c>
      <c r="D102" s="32">
        <f>SUM(D81:D101)</f>
        <v>0</v>
      </c>
      <c r="E102" s="32">
        <f>SUM(E81:E101)</f>
        <v>0</v>
      </c>
    </row>
    <row r="104" ht="12.75">
      <c r="A104" s="17" t="s">
        <v>85</v>
      </c>
    </row>
    <row r="105" spans="1:5" ht="12.75">
      <c r="A105" s="18" t="s">
        <v>0</v>
      </c>
      <c r="B105" s="11" t="s">
        <v>89</v>
      </c>
      <c r="C105" s="19" t="s">
        <v>79</v>
      </c>
      <c r="D105" s="19" t="s">
        <v>80</v>
      </c>
      <c r="E105" s="19" t="s">
        <v>81</v>
      </c>
    </row>
    <row r="106" spans="1:5" ht="12.75">
      <c r="A106" s="7" t="s">
        <v>28</v>
      </c>
      <c r="B106" s="8">
        <v>684.3779000000001</v>
      </c>
      <c r="C106" s="33"/>
      <c r="D106" s="9"/>
      <c r="E106" s="33"/>
    </row>
    <row r="107" spans="1:5" ht="12.75">
      <c r="A107" s="7" t="s">
        <v>54</v>
      </c>
      <c r="B107" s="8">
        <v>953.3450999999999</v>
      </c>
      <c r="C107" s="33"/>
      <c r="D107" s="9"/>
      <c r="E107" s="9"/>
    </row>
    <row r="108" spans="1:5" ht="12.75">
      <c r="A108" s="7" t="s">
        <v>37</v>
      </c>
      <c r="B108" s="8">
        <v>539.7227</v>
      </c>
      <c r="C108" s="33"/>
      <c r="D108" s="9"/>
      <c r="E108" s="9"/>
    </row>
    <row r="109" spans="1:5" ht="12.75">
      <c r="A109" s="7" t="s">
        <v>56</v>
      </c>
      <c r="B109" s="8">
        <v>215.9801</v>
      </c>
      <c r="C109" s="33"/>
      <c r="D109" s="9"/>
      <c r="E109" s="9"/>
    </row>
    <row r="110" spans="1:5" ht="12.75">
      <c r="A110" s="7" t="s">
        <v>63</v>
      </c>
      <c r="B110" s="8">
        <v>298.0346</v>
      </c>
      <c r="C110" s="33"/>
      <c r="D110" s="33"/>
      <c r="E110" s="9"/>
    </row>
    <row r="111" spans="1:5" ht="12.75">
      <c r="A111" s="7" t="s">
        <v>65</v>
      </c>
      <c r="B111" s="8">
        <v>149.696</v>
      </c>
      <c r="C111" s="33"/>
      <c r="D111" s="9"/>
      <c r="E111" s="9"/>
    </row>
    <row r="112" spans="1:5" ht="12.75">
      <c r="A112" s="7" t="s">
        <v>59</v>
      </c>
      <c r="B112" s="8">
        <v>18.32875</v>
      </c>
      <c r="C112" s="33"/>
      <c r="D112" s="9"/>
      <c r="E112" s="33"/>
    </row>
    <row r="113" spans="1:5" ht="12.75">
      <c r="A113" s="7" t="s">
        <v>30</v>
      </c>
      <c r="B113" s="8">
        <v>203.84879999999998</v>
      </c>
      <c r="C113" s="33"/>
      <c r="D113" s="9"/>
      <c r="E113" s="9"/>
    </row>
    <row r="114" spans="1:5" ht="12.75">
      <c r="A114" s="10" t="s">
        <v>91</v>
      </c>
      <c r="B114" s="16">
        <f>SUM(B106:B113)</f>
        <v>3063.33395</v>
      </c>
      <c r="C114" s="30">
        <f>SUM(C106:C113)</f>
        <v>0</v>
      </c>
      <c r="D114" s="30">
        <f>SUM(D106:D113)</f>
        <v>0</v>
      </c>
      <c r="E114" s="30">
        <f>SUM(E106:E113)</f>
        <v>0</v>
      </c>
    </row>
    <row r="117" spans="1:7" ht="12.75">
      <c r="A117" s="22" t="s">
        <v>86</v>
      </c>
      <c r="B117" s="23"/>
      <c r="C117" s="24">
        <f>SUM(C114,D114,E114,C102,D102,E102,C77,D77,E77,F77,G77)</f>
        <v>0</v>
      </c>
      <c r="D117"/>
      <c r="E117"/>
      <c r="F117"/>
      <c r="G117"/>
    </row>
    <row r="118" spans="1:7" ht="12.75">
      <c r="A118" s="22" t="s">
        <v>87</v>
      </c>
      <c r="B118" s="25"/>
      <c r="C118" s="24">
        <f>SUM(C117*0.21)</f>
        <v>0</v>
      </c>
      <c r="D118"/>
      <c r="E118"/>
      <c r="F118"/>
      <c r="G118"/>
    </row>
    <row r="119" spans="1:7" ht="12.75">
      <c r="A119" s="26" t="s">
        <v>88</v>
      </c>
      <c r="B119" s="27"/>
      <c r="C119" s="28">
        <f>SUM(C117*1.21)</f>
        <v>0</v>
      </c>
      <c r="D119"/>
      <c r="E119"/>
      <c r="F119"/>
      <c r="G119"/>
    </row>
    <row r="122" spans="1:3" ht="12.75">
      <c r="A122" s="34"/>
      <c r="B122" s="35"/>
      <c r="C122" s="6" t="s">
        <v>90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3" r:id="rId1"/>
  <headerFooter>
    <oddHeader>&amp;C&amp;"Arial,Tučné"&amp;11Třinec - extravilán (údržba celkem)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Horváthová</dc:creator>
  <cp:keywords/>
  <dc:description/>
  <cp:lastModifiedBy>Petra Horvátková</cp:lastModifiedBy>
  <cp:lastPrinted>2020-04-08T14:18:42Z</cp:lastPrinted>
  <dcterms:created xsi:type="dcterms:W3CDTF">2020-04-20T07:55:12Z</dcterms:created>
  <dcterms:modified xsi:type="dcterms:W3CDTF">2020-04-20T12:13:07Z</dcterms:modified>
  <cp:category/>
  <cp:version/>
  <cp:contentType/>
  <cp:contentStatus/>
</cp:coreProperties>
</file>