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03_VZ_Skoly_GPrzeczka\04_Konektivita\01_Zadávací_dokumentace\PDF\"/>
    </mc:Choice>
  </mc:AlternateContent>
  <xr:revisionPtr revIDLastSave="0" documentId="13_ncr:1_{D6EF3AD8-1363-491E-A690-AD8971AE80C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ZŠ G Przeczka" sheetId="7" r:id="rId1"/>
  </sheets>
  <definedNames>
    <definedName name="_xlnm.Print_Titles" localSheetId="0">'ZŠ G Przeczka'!$11:$12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7" l="1"/>
  <c r="F33" i="7"/>
  <c r="F31" i="7"/>
  <c r="F30" i="7"/>
  <c r="F29" i="7"/>
  <c r="F28" i="7"/>
  <c r="F27" i="7"/>
  <c r="F26" i="7"/>
  <c r="F25" i="7"/>
  <c r="F24" i="7"/>
  <c r="F22" i="7"/>
  <c r="F21" i="7"/>
  <c r="F20" i="7"/>
  <c r="F19" i="7"/>
  <c r="F18" i="7"/>
  <c r="F17" i="7"/>
  <c r="F16" i="7"/>
  <c r="F15" i="7"/>
  <c r="F14" i="7"/>
  <c r="F36" i="7" l="1"/>
  <c r="F37" i="7" s="1"/>
  <c r="F38" i="7" s="1"/>
</calcChain>
</file>

<file path=xl/sharedStrings.xml><?xml version="1.0" encoding="utf-8"?>
<sst xmlns="http://schemas.openxmlformats.org/spreadsheetml/2006/main" count="84" uniqueCount="64">
  <si>
    <t>1</t>
  </si>
  <si>
    <t>Popis</t>
  </si>
  <si>
    <t>P.Č.</t>
  </si>
  <si>
    <t>MJ</t>
  </si>
  <si>
    <t>Množství celkem</t>
  </si>
  <si>
    <t>1.</t>
  </si>
  <si>
    <t>2.</t>
  </si>
  <si>
    <t>3.</t>
  </si>
  <si>
    <t>4.</t>
  </si>
  <si>
    <t>8.</t>
  </si>
  <si>
    <t>9.</t>
  </si>
  <si>
    <t>10.</t>
  </si>
  <si>
    <t>13.</t>
  </si>
  <si>
    <t>5.</t>
  </si>
  <si>
    <t>7.</t>
  </si>
  <si>
    <t>Cena jednotková v Kč bez DPH</t>
  </si>
  <si>
    <t>Cena celkem v Kč bez DPH</t>
  </si>
  <si>
    <t>12.</t>
  </si>
  <si>
    <t>Cenová nabídka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</si>
  <si>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</si>
  <si>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</si>
  <si>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</si>
  <si>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</si>
  <si>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</si>
  <si>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</si>
  <si>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</si>
  <si>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</si>
  <si>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</si>
  <si>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</si>
  <si>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</si>
  <si>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</si>
  <si>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</si>
  <si>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</si>
  <si>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ks</t>
  </si>
  <si>
    <t>Název zakázky: „Modernizace ZŠ G. Przeczka - konektivita“</t>
  </si>
  <si>
    <t>Zadavatel: Statutární město Třinec, Jablunkovská 160, 739 61 Třinec, IČO: 00297313</t>
  </si>
  <si>
    <t>I Virtualizační platforma</t>
  </si>
  <si>
    <t>Virtualizační server</t>
  </si>
  <si>
    <t>SW licence operačních systémů</t>
  </si>
  <si>
    <t>SW licence operačních systémů - licence na zařízení</t>
  </si>
  <si>
    <t>SW licence pro serverovou virtualizaci</t>
  </si>
  <si>
    <t>UPS - záložní zdroj</t>
  </si>
  <si>
    <t>SW licence pro zálohovací software</t>
  </si>
  <si>
    <t>6.1.</t>
  </si>
  <si>
    <t>6.2.</t>
  </si>
  <si>
    <t>SW licence pro zálohovací software - nutné poplatky z 5 let</t>
  </si>
  <si>
    <t>Síťové úložiště NAS</t>
  </si>
  <si>
    <t>Implementace</t>
  </si>
  <si>
    <t>II Zabezpečení LAN a WiFi</t>
  </si>
  <si>
    <t>14.</t>
  </si>
  <si>
    <t>15.</t>
  </si>
  <si>
    <t>Firewall</t>
  </si>
  <si>
    <t>Centrální přepínač</t>
  </si>
  <si>
    <t>Přístupové přepínače - 24G Poe+</t>
  </si>
  <si>
    <t>Přístupové přepínače - 8G Poe+</t>
  </si>
  <si>
    <t>WiFi přístupové body (AP)</t>
  </si>
  <si>
    <t>Bezpečnostní certifikát</t>
  </si>
  <si>
    <t>Monitorovací a logovací systém</t>
  </si>
  <si>
    <t>16.</t>
  </si>
  <si>
    <t>17.</t>
  </si>
  <si>
    <t>11.1.</t>
  </si>
  <si>
    <t>11.2.</t>
  </si>
  <si>
    <t>RACKy, optické trasy a kabelové rozvody včetně příslušenství</t>
  </si>
  <si>
    <t>III Centrální logování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</si>
</sst>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164" formatCode="#,##0.000;\-#,##0.000"/>
    <numFmt numFmtId="165" formatCode="#,##0_ ;\-#,##0\ "/>
    <numFmt numFmtId="166" formatCode="#,##0.00_ ;\-#,##0.00\ "/>
  </numFmts>
  <fonts count="14">
    <font>
      <sz val="8"/>
      <name val="MS Sans Serif"/>
      <charset val="1"/>
    </font>
    <font>
      <sz val="8"/>
      <name val="Arial CE"/>
      <charset val="238"/>
    </font>
    <font>
      <sz val="8"/>
      <name val="Arial CYR"/>
      <charset val="238"/>
    </font>
    <font>
      <sz val="10"/>
      <name val="MS Sans Serif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FF0000"/>
      <name val="Arial CYR"/>
      <charset val="238"/>
    </font>
    <font>
      <b/>
      <sz val="8"/>
      <name val="Arial CYR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6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3" fillId="0" borderId="0" xfId="0" applyFont="1" applyAlignment="1">
      <alignment horizontal="left" vertical="top"/>
      <protection locked="0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Border="1" applyAlignment="1">
      <alignment vertical="top" wrapText="1"/>
      <protection locked="0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Border="1" applyAlignment="1">
      <alignment horizontal="center" wrapText="1"/>
      <protection locked="0"/>
    </xf>
    <xf numFmtId="0" fontId="5" fillId="0" borderId="0" xfId="0" applyFont="1" applyBorder="1" applyAlignment="1">
      <alignment vertical="top"/>
      <protection locked="0"/>
    </xf>
    <xf numFmtId="165" fontId="5" fillId="0" borderId="0" xfId="0" applyNumberFormat="1" applyFont="1" applyBorder="1" applyAlignment="1">
      <alignment horizontal="right"/>
      <protection locked="0"/>
    </xf>
    <xf numFmtId="5" fontId="5" fillId="0" borderId="0" xfId="0" applyNumberFormat="1" applyFont="1" applyBorder="1" applyAlignment="1" applyProtection="1">
      <alignment horizontal="right"/>
    </xf>
    <xf numFmtId="0" fontId="9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>
      <protection locked="0"/>
    </xf>
    <xf numFmtId="0" fontId="0" fillId="0" borderId="0" xfId="0" applyAlignment="1">
      <protection locked="0"/>
    </xf>
    <xf numFmtId="5" fontId="5" fillId="0" borderId="0" xfId="0" applyNumberFormat="1" applyFont="1" applyFill="1" applyBorder="1" applyAlignment="1">
      <alignment horizontal="right"/>
      <protection locked="0"/>
    </xf>
    <xf numFmtId="37" fontId="5" fillId="0" borderId="0" xfId="0" applyNumberFormat="1" applyFont="1" applyFill="1" applyBorder="1" applyAlignment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164" fontId="7" fillId="0" borderId="0" xfId="0" applyNumberFormat="1" applyFont="1" applyFill="1" applyBorder="1" applyAlignment="1">
      <alignment horizontal="left" vertical="center"/>
      <protection locked="0"/>
    </xf>
    <xf numFmtId="39" fontId="7" fillId="0" borderId="0" xfId="0" applyNumberFormat="1" applyFont="1" applyFill="1" applyBorder="1" applyAlignment="1">
      <alignment horizontal="left" vertical="center"/>
      <protection locked="0"/>
    </xf>
    <xf numFmtId="39" fontId="7" fillId="0" borderId="0" xfId="0" applyNumberFormat="1" applyFont="1" applyFill="1" applyBorder="1" applyAlignment="1">
      <alignment horizontal="center" vertical="center"/>
      <protection locked="0"/>
    </xf>
    <xf numFmtId="0" fontId="5" fillId="3" borderId="0" xfId="0" applyFont="1" applyFill="1" applyAlignment="1" applyProtection="1">
      <alignment horizontal="left"/>
    </xf>
    <xf numFmtId="37" fontId="8" fillId="4" borderId="3" xfId="0" applyNumberFormat="1" applyFont="1" applyFill="1" applyBorder="1" applyAlignment="1">
      <alignment horizontal="left" vertical="center"/>
      <protection locked="0"/>
    </xf>
    <xf numFmtId="0" fontId="7" fillId="4" borderId="4" xfId="0" applyFont="1" applyFill="1" applyBorder="1" applyAlignment="1">
      <alignment horizontal="left" vertical="center" wrapText="1"/>
      <protection locked="0"/>
    </xf>
    <xf numFmtId="164" fontId="7" fillId="4" borderId="4" xfId="0" applyNumberFormat="1" applyFont="1" applyFill="1" applyBorder="1" applyAlignment="1">
      <alignment horizontal="left" vertical="center"/>
      <protection locked="0"/>
    </xf>
    <xf numFmtId="39" fontId="7" fillId="4" borderId="4" xfId="0" applyNumberFormat="1" applyFont="1" applyFill="1" applyBorder="1" applyAlignment="1">
      <alignment horizontal="left" vertical="center"/>
      <protection locked="0"/>
    </xf>
    <xf numFmtId="7" fontId="7" fillId="4" borderId="5" xfId="0" applyNumberFormat="1" applyFont="1" applyFill="1" applyBorder="1" applyAlignment="1" applyProtection="1">
      <alignment horizontal="right" vertical="center"/>
    </xf>
    <xf numFmtId="37" fontId="5" fillId="4" borderId="9" xfId="0" applyNumberFormat="1" applyFont="1" applyFill="1" applyBorder="1" applyAlignment="1">
      <alignment horizontal="left" vertical="center"/>
      <protection locked="0"/>
    </xf>
    <xf numFmtId="0" fontId="7" fillId="4" borderId="0" xfId="0" applyFont="1" applyFill="1" applyBorder="1" applyAlignment="1">
      <alignment horizontal="left" vertical="center" wrapText="1"/>
      <protection locked="0"/>
    </xf>
    <xf numFmtId="164" fontId="7" fillId="4" borderId="0" xfId="0" applyNumberFormat="1" applyFont="1" applyFill="1" applyBorder="1" applyAlignment="1">
      <alignment horizontal="left" vertical="center"/>
      <protection locked="0"/>
    </xf>
    <xf numFmtId="39" fontId="7" fillId="4" borderId="0" xfId="0" applyNumberFormat="1" applyFont="1" applyFill="1" applyBorder="1" applyAlignment="1">
      <alignment horizontal="left" vertical="center"/>
      <protection locked="0"/>
    </xf>
    <xf numFmtId="7" fontId="7" fillId="4" borderId="10" xfId="0" applyNumberFormat="1" applyFont="1" applyFill="1" applyBorder="1" applyAlignment="1">
      <alignment horizontal="right" vertical="center"/>
      <protection locked="0"/>
    </xf>
    <xf numFmtId="37" fontId="5" fillId="4" borderId="6" xfId="0" applyNumberFormat="1" applyFont="1" applyFill="1" applyBorder="1" applyAlignment="1">
      <alignment horizontal="left" vertical="center"/>
      <protection locked="0"/>
    </xf>
    <xf numFmtId="0" fontId="7" fillId="4" borderId="7" xfId="0" applyFont="1" applyFill="1" applyBorder="1" applyAlignment="1">
      <alignment horizontal="left" vertical="center" wrapText="1"/>
      <protection locked="0"/>
    </xf>
    <xf numFmtId="164" fontId="7" fillId="4" borderId="7" xfId="0" applyNumberFormat="1" applyFont="1" applyFill="1" applyBorder="1" applyAlignment="1">
      <alignment horizontal="left" vertical="center"/>
      <protection locked="0"/>
    </xf>
    <xf numFmtId="39" fontId="7" fillId="4" borderId="7" xfId="0" applyNumberFormat="1" applyFont="1" applyFill="1" applyBorder="1" applyAlignment="1">
      <alignment horizontal="left" vertical="center"/>
      <protection locked="0"/>
    </xf>
    <xf numFmtId="7" fontId="7" fillId="4" borderId="8" xfId="0" applyNumberFormat="1" applyFont="1" applyFill="1" applyBorder="1" applyAlignment="1">
      <alignment horizontal="right" vertical="center"/>
      <protection locked="0"/>
    </xf>
    <xf numFmtId="0" fontId="10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37" fontId="5" fillId="0" borderId="2" xfId="0" applyNumberFormat="1" applyFont="1" applyBorder="1" applyAlignment="1">
      <alignment horizontal="center"/>
      <protection locked="0"/>
    </xf>
    <xf numFmtId="7" fontId="5" fillId="0" borderId="2" xfId="0" applyNumberFormat="1" applyFont="1" applyBorder="1" applyAlignment="1" applyProtection="1">
      <alignment horizontal="right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/>
      <protection locked="0"/>
    </xf>
    <xf numFmtId="7" fontId="5" fillId="3" borderId="2" xfId="0" applyNumberFormat="1" applyFont="1" applyFill="1" applyBorder="1" applyAlignment="1">
      <alignment horizontal="right"/>
      <protection locked="0"/>
    </xf>
    <xf numFmtId="166" fontId="5" fillId="3" borderId="2" xfId="0" applyNumberFormat="1" applyFont="1" applyFill="1" applyBorder="1" applyAlignment="1">
      <alignment horizontal="right"/>
      <protection locked="0"/>
    </xf>
    <xf numFmtId="0" fontId="5" fillId="3" borderId="0" xfId="0" applyFont="1" applyFill="1" applyBorder="1" applyAlignment="1">
      <alignment horizontal="left" vertical="top" wrapText="1"/>
      <protection locked="0"/>
    </xf>
    <xf numFmtId="0" fontId="5" fillId="0" borderId="0" xfId="0" applyFont="1" applyAlignment="1">
      <alignment horizontal="center" vertical="top"/>
      <protection locked="0"/>
    </xf>
    <xf numFmtId="0" fontId="13" fillId="5" borderId="11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="130" zoomScaleNormal="130" zoomScalePageLayoutView="55" workbookViewId="0">
      <selection activeCell="E33" sqref="E33:E34"/>
    </sheetView>
  </sheetViews>
  <sheetFormatPr defaultColWidth="10.42578125" defaultRowHeight="12" customHeight="1"/>
  <cols>
    <col min="1" max="1" width="9.140625" style="4" customWidth="1"/>
    <col min="2" max="2" width="66.42578125" style="5" customWidth="1"/>
    <col min="3" max="3" width="6.7109375" style="5" customWidth="1"/>
    <col min="4" max="4" width="10.42578125" style="6" customWidth="1"/>
    <col min="5" max="5" width="14" style="7" customWidth="1"/>
    <col min="6" max="6" width="17" style="7" customWidth="1"/>
    <col min="7" max="16384" width="10.42578125" style="1"/>
  </cols>
  <sheetData>
    <row r="1" spans="1:6" s="2" customFormat="1" ht="17.25" customHeight="1">
      <c r="A1" s="61" t="s">
        <v>18</v>
      </c>
      <c r="B1" s="61"/>
      <c r="C1" s="61"/>
      <c r="D1" s="61"/>
      <c r="E1" s="61"/>
      <c r="F1" s="61"/>
    </row>
    <row r="2" spans="1:6" s="2" customFormat="1" ht="12.75" customHeight="1">
      <c r="A2" s="11" t="s">
        <v>34</v>
      </c>
      <c r="B2" s="22"/>
      <c r="C2" s="12"/>
      <c r="D2" s="12"/>
      <c r="E2" s="12"/>
      <c r="F2" s="12"/>
    </row>
    <row r="3" spans="1:6" s="2" customFormat="1" ht="12.75" customHeight="1">
      <c r="A3" s="11" t="s">
        <v>35</v>
      </c>
      <c r="B3" s="12"/>
      <c r="C3" s="12"/>
      <c r="D3" s="12"/>
      <c r="E3" s="12"/>
      <c r="F3" s="12"/>
    </row>
    <row r="4" spans="1:6" s="2" customFormat="1" ht="6" customHeight="1">
      <c r="A4" s="11"/>
      <c r="B4" s="12"/>
      <c r="C4" s="12"/>
      <c r="D4" s="12"/>
      <c r="E4" s="12"/>
      <c r="F4" s="12"/>
    </row>
    <row r="5" spans="1:6" s="2" customFormat="1" ht="12.75" customHeight="1">
      <c r="A5" s="13" t="s">
        <v>25</v>
      </c>
      <c r="B5" s="14"/>
      <c r="C5" s="21"/>
      <c r="D5" s="21"/>
      <c r="E5" s="12"/>
      <c r="F5" s="12"/>
    </row>
    <row r="6" spans="1:6" s="2" customFormat="1" ht="12.75" customHeight="1">
      <c r="A6" s="57" t="s">
        <v>19</v>
      </c>
      <c r="B6" s="57"/>
      <c r="C6" s="60" t="s">
        <v>20</v>
      </c>
      <c r="D6" s="60"/>
      <c r="E6" s="31"/>
      <c r="F6" s="31"/>
    </row>
    <row r="7" spans="1:6" s="2" customFormat="1" ht="12.75" customHeight="1">
      <c r="A7" s="57" t="s">
        <v>21</v>
      </c>
      <c r="B7" s="57"/>
      <c r="C7" s="31"/>
      <c r="D7" s="31"/>
      <c r="E7" s="31"/>
      <c r="F7" s="31"/>
    </row>
    <row r="8" spans="1:6" s="2" customFormat="1" ht="12.75" customHeight="1">
      <c r="A8" s="57" t="s">
        <v>22</v>
      </c>
      <c r="B8" s="57"/>
      <c r="C8" s="31"/>
      <c r="D8" s="31"/>
      <c r="E8" s="31"/>
      <c r="F8" s="31"/>
    </row>
    <row r="9" spans="1:6" s="2" customFormat="1" ht="12.75" customHeight="1">
      <c r="A9" s="57" t="s">
        <v>23</v>
      </c>
      <c r="B9" s="57"/>
      <c r="C9" s="57" t="s">
        <v>24</v>
      </c>
      <c r="D9" s="57"/>
      <c r="E9" s="31"/>
      <c r="F9" s="31"/>
    </row>
    <row r="10" spans="1:6" s="2" customFormat="1" ht="6.75" customHeight="1" thickBot="1">
      <c r="A10" s="10"/>
      <c r="B10" s="9"/>
      <c r="C10" s="9"/>
      <c r="D10" s="9"/>
      <c r="E10" s="9"/>
      <c r="F10" s="9"/>
    </row>
    <row r="11" spans="1:6" s="2" customFormat="1" ht="38.25" customHeight="1" thickBot="1">
      <c r="A11" s="3" t="s">
        <v>2</v>
      </c>
      <c r="B11" s="3" t="s">
        <v>1</v>
      </c>
      <c r="C11" s="3" t="s">
        <v>3</v>
      </c>
      <c r="D11" s="3" t="s">
        <v>4</v>
      </c>
      <c r="E11" s="3" t="s">
        <v>15</v>
      </c>
      <c r="F11" s="3" t="s">
        <v>16</v>
      </c>
    </row>
    <row r="12" spans="1:6" s="2" customFormat="1" ht="12.75" customHeight="1" thickBot="1">
      <c r="A12" s="53" t="s">
        <v>0</v>
      </c>
      <c r="B12" s="53">
        <v>2</v>
      </c>
      <c r="C12" s="53">
        <v>3</v>
      </c>
      <c r="D12" s="53">
        <v>4</v>
      </c>
      <c r="E12" s="53">
        <v>5</v>
      </c>
      <c r="F12" s="53">
        <v>6</v>
      </c>
    </row>
    <row r="13" spans="1:6" s="2" customFormat="1" ht="12.75" customHeight="1">
      <c r="A13" s="59" t="s">
        <v>36</v>
      </c>
      <c r="B13" s="59"/>
      <c r="C13" s="59"/>
      <c r="D13" s="59"/>
      <c r="E13" s="59"/>
      <c r="F13" s="59"/>
    </row>
    <row r="14" spans="1:6" s="2" customFormat="1" ht="15.6" customHeight="1">
      <c r="A14" s="49" t="s">
        <v>5</v>
      </c>
      <c r="B14" s="51" t="s">
        <v>37</v>
      </c>
      <c r="C14" s="47" t="s">
        <v>33</v>
      </c>
      <c r="D14" s="52">
        <v>1</v>
      </c>
      <c r="E14" s="55"/>
      <c r="F14" s="50">
        <f t="shared" ref="F14:F22" si="0">+D14*E14</f>
        <v>0</v>
      </c>
    </row>
    <row r="15" spans="1:6" s="2" customFormat="1" ht="15.6" customHeight="1">
      <c r="A15" s="49" t="s">
        <v>6</v>
      </c>
      <c r="B15" s="51" t="s">
        <v>38</v>
      </c>
      <c r="C15" s="47" t="s">
        <v>33</v>
      </c>
      <c r="D15" s="52">
        <v>3</v>
      </c>
      <c r="E15" s="55"/>
      <c r="F15" s="50">
        <f t="shared" si="0"/>
        <v>0</v>
      </c>
    </row>
    <row r="16" spans="1:6" s="2" customFormat="1" ht="15.6" customHeight="1">
      <c r="A16" s="49" t="s">
        <v>7</v>
      </c>
      <c r="B16" s="51" t="s">
        <v>39</v>
      </c>
      <c r="C16" s="47" t="s">
        <v>33</v>
      </c>
      <c r="D16" s="52">
        <v>100</v>
      </c>
      <c r="E16" s="55"/>
      <c r="F16" s="50">
        <f t="shared" si="0"/>
        <v>0</v>
      </c>
    </row>
    <row r="17" spans="1:6" s="2" customFormat="1" ht="13.2">
      <c r="A17" s="49" t="s">
        <v>8</v>
      </c>
      <c r="B17" s="51" t="s">
        <v>40</v>
      </c>
      <c r="C17" s="47" t="s">
        <v>33</v>
      </c>
      <c r="D17" s="52">
        <v>1</v>
      </c>
      <c r="E17" s="55"/>
      <c r="F17" s="50">
        <f t="shared" si="0"/>
        <v>0</v>
      </c>
    </row>
    <row r="18" spans="1:6" s="2" customFormat="1" ht="15.6" customHeight="1">
      <c r="A18" s="49" t="s">
        <v>13</v>
      </c>
      <c r="B18" s="51" t="s">
        <v>41</v>
      </c>
      <c r="C18" s="47" t="s">
        <v>33</v>
      </c>
      <c r="D18" s="52">
        <v>1</v>
      </c>
      <c r="E18" s="55"/>
      <c r="F18" s="50">
        <f t="shared" si="0"/>
        <v>0</v>
      </c>
    </row>
    <row r="19" spans="1:6" s="2" customFormat="1" ht="15.6" customHeight="1">
      <c r="A19" s="54" t="s">
        <v>43</v>
      </c>
      <c r="B19" s="51" t="s">
        <v>42</v>
      </c>
      <c r="C19" s="47" t="s">
        <v>33</v>
      </c>
      <c r="D19" s="52">
        <v>1</v>
      </c>
      <c r="E19" s="55"/>
      <c r="F19" s="50">
        <f t="shared" si="0"/>
        <v>0</v>
      </c>
    </row>
    <row r="20" spans="1:6" s="2" customFormat="1" ht="15.6" customHeight="1">
      <c r="A20" s="54" t="s">
        <v>44</v>
      </c>
      <c r="B20" s="51" t="s">
        <v>45</v>
      </c>
      <c r="C20" s="47" t="s">
        <v>33</v>
      </c>
      <c r="D20" s="52">
        <v>1</v>
      </c>
      <c r="E20" s="55"/>
      <c r="F20" s="50">
        <f t="shared" si="0"/>
        <v>0</v>
      </c>
    </row>
    <row r="21" spans="1:6" s="2" customFormat="1" ht="15.6" customHeight="1">
      <c r="A21" s="49" t="s">
        <v>14</v>
      </c>
      <c r="B21" s="51" t="s">
        <v>46</v>
      </c>
      <c r="C21" s="47" t="s">
        <v>33</v>
      </c>
      <c r="D21" s="52">
        <v>1</v>
      </c>
      <c r="E21" s="55"/>
      <c r="F21" s="50">
        <f t="shared" si="0"/>
        <v>0</v>
      </c>
    </row>
    <row r="22" spans="1:6" s="2" customFormat="1" ht="15.6" customHeight="1" thickBot="1">
      <c r="A22" s="49" t="s">
        <v>9</v>
      </c>
      <c r="B22" s="51" t="s">
        <v>47</v>
      </c>
      <c r="C22" s="47" t="s">
        <v>33</v>
      </c>
      <c r="D22" s="52">
        <v>1</v>
      </c>
      <c r="E22" s="55"/>
      <c r="F22" s="50">
        <f t="shared" si="0"/>
        <v>0</v>
      </c>
    </row>
    <row r="23" spans="1:6" s="2" customFormat="1" ht="15.6" customHeight="1">
      <c r="A23" s="59" t="s">
        <v>48</v>
      </c>
      <c r="B23" s="59"/>
      <c r="C23" s="59"/>
      <c r="D23" s="59"/>
      <c r="E23" s="59"/>
      <c r="F23" s="59"/>
    </row>
    <row r="24" spans="1:6" s="2" customFormat="1" ht="15.6" customHeight="1">
      <c r="A24" s="49" t="s">
        <v>10</v>
      </c>
      <c r="B24" s="51" t="s">
        <v>51</v>
      </c>
      <c r="C24" s="47" t="s">
        <v>33</v>
      </c>
      <c r="D24" s="52">
        <v>1</v>
      </c>
      <c r="E24" s="56"/>
      <c r="F24" s="50">
        <f t="shared" ref="F24:F31" si="1">+D24*E24</f>
        <v>0</v>
      </c>
    </row>
    <row r="25" spans="1:6" s="2" customFormat="1" ht="15.6" customHeight="1">
      <c r="A25" s="49" t="s">
        <v>11</v>
      </c>
      <c r="B25" s="51" t="s">
        <v>52</v>
      </c>
      <c r="C25" s="47" t="s">
        <v>33</v>
      </c>
      <c r="D25" s="52">
        <v>1</v>
      </c>
      <c r="E25" s="56"/>
      <c r="F25" s="50">
        <f t="shared" si="1"/>
        <v>0</v>
      </c>
    </row>
    <row r="26" spans="1:6" s="2" customFormat="1" ht="15.6" customHeight="1">
      <c r="A26" s="49" t="s">
        <v>60</v>
      </c>
      <c r="B26" s="51" t="s">
        <v>53</v>
      </c>
      <c r="C26" s="47" t="s">
        <v>33</v>
      </c>
      <c r="D26" s="52">
        <v>4</v>
      </c>
      <c r="E26" s="56"/>
      <c r="F26" s="50">
        <f t="shared" si="1"/>
        <v>0</v>
      </c>
    </row>
    <row r="27" spans="1:6" s="2" customFormat="1" ht="15.6" customHeight="1">
      <c r="A27" s="49" t="s">
        <v>61</v>
      </c>
      <c r="B27" s="51" t="s">
        <v>54</v>
      </c>
      <c r="C27" s="47" t="s">
        <v>33</v>
      </c>
      <c r="D27" s="52">
        <v>1</v>
      </c>
      <c r="E27" s="56"/>
      <c r="F27" s="50">
        <f t="shared" si="1"/>
        <v>0</v>
      </c>
    </row>
    <row r="28" spans="1:6" s="2" customFormat="1" ht="15.6" customHeight="1">
      <c r="A28" s="49" t="s">
        <v>17</v>
      </c>
      <c r="B28" s="51" t="s">
        <v>55</v>
      </c>
      <c r="C28" s="47" t="s">
        <v>33</v>
      </c>
      <c r="D28" s="52">
        <v>12</v>
      </c>
      <c r="E28" s="56"/>
      <c r="F28" s="50">
        <f t="shared" si="1"/>
        <v>0</v>
      </c>
    </row>
    <row r="29" spans="1:6" s="2" customFormat="1" ht="15.6" customHeight="1">
      <c r="A29" s="49" t="s">
        <v>12</v>
      </c>
      <c r="B29" s="51" t="s">
        <v>56</v>
      </c>
      <c r="C29" s="47" t="s">
        <v>33</v>
      </c>
      <c r="D29" s="52">
        <v>1</v>
      </c>
      <c r="E29" s="56"/>
      <c r="F29" s="50">
        <f t="shared" si="1"/>
        <v>0</v>
      </c>
    </row>
    <row r="30" spans="1:6" s="2" customFormat="1" ht="15.6" customHeight="1">
      <c r="A30" s="49" t="s">
        <v>49</v>
      </c>
      <c r="B30" s="51" t="s">
        <v>62</v>
      </c>
      <c r="C30" s="47" t="s">
        <v>33</v>
      </c>
      <c r="D30" s="52">
        <v>1</v>
      </c>
      <c r="E30" s="56"/>
      <c r="F30" s="50">
        <f t="shared" si="1"/>
        <v>0</v>
      </c>
    </row>
    <row r="31" spans="1:6" s="2" customFormat="1" ht="15.6" customHeight="1" thickBot="1">
      <c r="A31" s="49" t="s">
        <v>50</v>
      </c>
      <c r="B31" s="51" t="s">
        <v>47</v>
      </c>
      <c r="C31" s="47" t="s">
        <v>33</v>
      </c>
      <c r="D31" s="52">
        <v>1</v>
      </c>
      <c r="E31" s="56"/>
      <c r="F31" s="50">
        <f t="shared" si="1"/>
        <v>0</v>
      </c>
    </row>
    <row r="32" spans="1:6" s="2" customFormat="1" ht="15.6" customHeight="1">
      <c r="A32" s="59" t="s">
        <v>63</v>
      </c>
      <c r="B32" s="59"/>
      <c r="C32" s="59"/>
      <c r="D32" s="59"/>
      <c r="E32" s="59"/>
      <c r="F32" s="59"/>
    </row>
    <row r="33" spans="1:7" s="2" customFormat="1" ht="15.6" customHeight="1">
      <c r="A33" s="49" t="s">
        <v>58</v>
      </c>
      <c r="B33" s="51" t="s">
        <v>57</v>
      </c>
      <c r="C33" s="48" t="s">
        <v>33</v>
      </c>
      <c r="D33" s="47">
        <v>1</v>
      </c>
      <c r="E33" s="55"/>
      <c r="F33" s="50">
        <f>+D33*E33</f>
        <v>0</v>
      </c>
    </row>
    <row r="34" spans="1:7" s="2" customFormat="1" ht="15.6" customHeight="1">
      <c r="A34" s="49" t="s">
        <v>59</v>
      </c>
      <c r="B34" s="51" t="s">
        <v>47</v>
      </c>
      <c r="C34" s="48" t="s">
        <v>33</v>
      </c>
      <c r="D34" s="47">
        <v>1</v>
      </c>
      <c r="E34" s="55"/>
      <c r="F34" s="50">
        <f>+D34*E34</f>
        <v>0</v>
      </c>
    </row>
    <row r="35" spans="1:7" s="2" customFormat="1" ht="8.25" customHeight="1">
      <c r="A35" s="15"/>
      <c r="B35" s="16"/>
      <c r="C35" s="15"/>
      <c r="D35" s="17"/>
      <c r="E35" s="25"/>
      <c r="F35" s="18"/>
    </row>
    <row r="36" spans="1:7" s="8" customFormat="1" ht="15.6" customHeight="1">
      <c r="A36" s="32"/>
      <c r="B36" s="33" t="s">
        <v>28</v>
      </c>
      <c r="C36" s="33"/>
      <c r="D36" s="34"/>
      <c r="E36" s="35"/>
      <c r="F36" s="36">
        <f>SUM(F14:F34)</f>
        <v>0</v>
      </c>
      <c r="G36" s="19"/>
    </row>
    <row r="37" spans="1:7" ht="15.6" customHeight="1">
      <c r="A37" s="37"/>
      <c r="B37" s="38" t="s">
        <v>26</v>
      </c>
      <c r="C37" s="38"/>
      <c r="D37" s="39"/>
      <c r="E37" s="40"/>
      <c r="F37" s="41">
        <f>F36*0.21</f>
        <v>0</v>
      </c>
      <c r="G37" s="20"/>
    </row>
    <row r="38" spans="1:7" ht="15.6" customHeight="1">
      <c r="A38" s="42"/>
      <c r="B38" s="43" t="s">
        <v>27</v>
      </c>
      <c r="C38" s="43"/>
      <c r="D38" s="44"/>
      <c r="E38" s="45"/>
      <c r="F38" s="46">
        <f>F36+F37</f>
        <v>0</v>
      </c>
      <c r="G38" s="20"/>
    </row>
    <row r="39" spans="1:7" ht="8.25" customHeight="1">
      <c r="A39" s="26"/>
      <c r="B39" s="27"/>
      <c r="C39" s="27"/>
      <c r="D39" s="28"/>
      <c r="E39" s="29"/>
      <c r="F39" s="30"/>
      <c r="G39" s="20"/>
    </row>
    <row r="40" spans="1:7" ht="16.5" customHeight="1">
      <c r="A40" s="23" t="s">
        <v>29</v>
      </c>
      <c r="B40"/>
    </row>
    <row r="41" spans="1:7" ht="12" customHeight="1">
      <c r="A41" s="24"/>
      <c r="C41" s="58" t="s">
        <v>31</v>
      </c>
      <c r="D41" s="58"/>
      <c r="E41" s="58"/>
    </row>
    <row r="42" spans="1:7" ht="12" customHeight="1">
      <c r="A42"/>
      <c r="C42" s="58" t="s">
        <v>30</v>
      </c>
      <c r="D42" s="58"/>
      <c r="E42" s="58"/>
    </row>
    <row r="43" spans="1:7" ht="12" customHeight="1">
      <c r="A43"/>
      <c r="C43" s="58" t="s">
        <v>32</v>
      </c>
      <c r="D43" s="58"/>
      <c r="E43" s="58"/>
    </row>
  </sheetData>
  <mergeCells count="13">
    <mergeCell ref="C6:D6"/>
    <mergeCell ref="A1:F1"/>
    <mergeCell ref="A6:B6"/>
    <mergeCell ref="A7:B7"/>
    <mergeCell ref="A8:B8"/>
    <mergeCell ref="A9:B9"/>
    <mergeCell ref="C9:D9"/>
    <mergeCell ref="C41:E41"/>
    <mergeCell ref="C42:E42"/>
    <mergeCell ref="C43:E43"/>
    <mergeCell ref="A13:F13"/>
    <mergeCell ref="A23:F23"/>
    <mergeCell ref="A32:F32"/>
  </mergeCells>
  <phoneticPr fontId="0" type="noConversion"/>
  <pageMargins left="0.78740157480314965" right="0.78740157480314965" top="0.70866141732283472" bottom="0.55118110236220474" header="0" footer="0"/>
  <pageSetup paperSize="9" scale="87" fitToHeight="100" orientation="portrait" blackAndWhite="1" cellComments="asDisplayed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G Przeczka</vt:lpstr>
      <vt:lpstr>'ZŠ G Przeczka'!Názvy_tisku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2019-08-20T08:54:19Z</cp:lastPrinted>
  <dcterms:created xsi:type="dcterms:W3CDTF">2012-03-19T06:29:41Z</dcterms:created>
  <dcterms:modified xsi:type="dcterms:W3CDTF">2019-08-20T08:54:22Z</dcterms:modified>
</cp:coreProperties>
</file>